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o\Documents\LAS BARJE Z ZALEDJEM\PROGRAMSKO OBDOBJE 2021- 2027\2. javni poziv 2025\"/>
    </mc:Choice>
  </mc:AlternateContent>
  <xr:revisionPtr revIDLastSave="0" documentId="13_ncr:1_{1500DC75-DF08-45F0-902E-77D96696AE02}" xr6:coauthVersionLast="47" xr6:coauthVersionMax="47" xr10:uidLastSave="{00000000-0000-0000-0000-000000000000}"/>
  <bookViews>
    <workbookView xWindow="-28920" yWindow="-1980" windowWidth="29040" windowHeight="17640" xr2:uid="{11792A42-F9CA-42DA-AC09-8A50AD240BAE}"/>
  </bookViews>
  <sheets>
    <sheet name=" investicijski projekt ESRR" sheetId="1" r:id="rId1"/>
    <sheet name="neinvesticijski projekt ESRR" sheetId="2" r:id="rId2"/>
    <sheet name="viri financiranja ESRR" sheetId="3" r:id="rId3"/>
    <sheet name="SE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2" l="1"/>
  <c r="O16" i="2" s="1"/>
  <c r="P16" i="2"/>
  <c r="Q16" i="2" s="1"/>
  <c r="R16" i="2" s="1"/>
  <c r="G16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9" i="2"/>
  <c r="P10" i="2"/>
  <c r="P11" i="2"/>
  <c r="P12" i="2"/>
  <c r="P13" i="2"/>
  <c r="P14" i="2"/>
  <c r="P15" i="2"/>
  <c r="P17" i="2"/>
  <c r="P18" i="2"/>
  <c r="P19" i="2"/>
  <c r="P20" i="2"/>
  <c r="P21" i="2"/>
  <c r="P22" i="2"/>
  <c r="P23" i="2"/>
  <c r="P24" i="2"/>
  <c r="P25" i="2"/>
  <c r="Q25" i="2" s="1"/>
  <c r="P26" i="2"/>
  <c r="P27" i="2"/>
  <c r="P28" i="2"/>
  <c r="P29" i="2"/>
  <c r="P30" i="2"/>
  <c r="P31" i="2"/>
  <c r="P32" i="2"/>
  <c r="P33" i="2"/>
  <c r="Q33" i="2" s="1"/>
  <c r="P34" i="2"/>
  <c r="P35" i="2"/>
  <c r="P36" i="2"/>
  <c r="P37" i="2"/>
  <c r="P38" i="2"/>
  <c r="Q38" i="2" s="1"/>
  <c r="P39" i="2"/>
  <c r="P40" i="2"/>
  <c r="P41" i="2"/>
  <c r="P42" i="2"/>
  <c r="P43" i="2"/>
  <c r="P44" i="2"/>
  <c r="P9" i="2"/>
  <c r="L47" i="2"/>
  <c r="K47" i="2"/>
  <c r="J47" i="2"/>
  <c r="L46" i="2"/>
  <c r="K46" i="2"/>
  <c r="J46" i="2"/>
  <c r="N44" i="2"/>
  <c r="N43" i="2"/>
  <c r="Q42" i="2"/>
  <c r="N42" i="2"/>
  <c r="N41" i="2"/>
  <c r="N40" i="2"/>
  <c r="N39" i="2"/>
  <c r="N38" i="2"/>
  <c r="N37" i="2"/>
  <c r="N36" i="2"/>
  <c r="N35" i="2"/>
  <c r="N34" i="2"/>
  <c r="N33" i="2"/>
  <c r="N31" i="2"/>
  <c r="N30" i="2"/>
  <c r="Q29" i="2"/>
  <c r="N29" i="2"/>
  <c r="N27" i="2"/>
  <c r="N26" i="2"/>
  <c r="N25" i="2"/>
  <c r="N23" i="2"/>
  <c r="N22" i="2"/>
  <c r="N21" i="2"/>
  <c r="N19" i="2"/>
  <c r="N18" i="2"/>
  <c r="N15" i="2"/>
  <c r="N14" i="2"/>
  <c r="N13" i="2"/>
  <c r="N11" i="2"/>
  <c r="N10" i="2"/>
  <c r="O15" i="1"/>
  <c r="O16" i="1"/>
  <c r="N15" i="1"/>
  <c r="N16" i="1"/>
  <c r="M15" i="1"/>
  <c r="M16" i="1"/>
  <c r="L15" i="1"/>
  <c r="L16" i="1"/>
  <c r="K15" i="1"/>
  <c r="K16" i="1"/>
  <c r="K19" i="1"/>
  <c r="K35" i="1"/>
  <c r="K43" i="1"/>
  <c r="I47" i="1"/>
  <c r="I46" i="1"/>
  <c r="I48" i="1" s="1"/>
  <c r="H48" i="1"/>
  <c r="H47" i="1"/>
  <c r="H46" i="1"/>
  <c r="G47" i="1"/>
  <c r="G46" i="1"/>
  <c r="N20" i="1"/>
  <c r="N28" i="1"/>
  <c r="N36" i="1"/>
  <c r="N44" i="1"/>
  <c r="M10" i="1"/>
  <c r="M11" i="1"/>
  <c r="M12" i="1"/>
  <c r="N12" i="1" s="1"/>
  <c r="M13" i="1"/>
  <c r="N13" i="1" s="1"/>
  <c r="M14" i="1"/>
  <c r="N14" i="1" s="1"/>
  <c r="M17" i="1"/>
  <c r="M18" i="1"/>
  <c r="N18" i="1" s="1"/>
  <c r="M19" i="1"/>
  <c r="N19" i="1" s="1"/>
  <c r="M20" i="1"/>
  <c r="M21" i="1"/>
  <c r="M22" i="1"/>
  <c r="N22" i="1" s="1"/>
  <c r="M23" i="1"/>
  <c r="N23" i="1" s="1"/>
  <c r="M24" i="1"/>
  <c r="N24" i="1" s="1"/>
  <c r="M25" i="1"/>
  <c r="M26" i="1"/>
  <c r="N26" i="1" s="1"/>
  <c r="M27" i="1"/>
  <c r="M47" i="1" s="1"/>
  <c r="M28" i="1"/>
  <c r="M29" i="1"/>
  <c r="M30" i="1"/>
  <c r="N30" i="1" s="1"/>
  <c r="M31" i="1"/>
  <c r="N31" i="1" s="1"/>
  <c r="M32" i="1"/>
  <c r="N32" i="1" s="1"/>
  <c r="M33" i="1"/>
  <c r="M34" i="1"/>
  <c r="N34" i="1" s="1"/>
  <c r="M35" i="1"/>
  <c r="N35" i="1" s="1"/>
  <c r="M36" i="1"/>
  <c r="M37" i="1"/>
  <c r="M38" i="1"/>
  <c r="N38" i="1" s="1"/>
  <c r="M39" i="1"/>
  <c r="N39" i="1" s="1"/>
  <c r="M40" i="1"/>
  <c r="N40" i="1" s="1"/>
  <c r="M41" i="1"/>
  <c r="M42" i="1"/>
  <c r="N42" i="1" s="1"/>
  <c r="M43" i="1"/>
  <c r="N43" i="1" s="1"/>
  <c r="M44" i="1"/>
  <c r="M9" i="1"/>
  <c r="N10" i="1"/>
  <c r="K11" i="1"/>
  <c r="K12" i="1"/>
  <c r="K13" i="1"/>
  <c r="K14" i="1"/>
  <c r="N17" i="1"/>
  <c r="K18" i="1"/>
  <c r="K20" i="1"/>
  <c r="N21" i="1"/>
  <c r="K22" i="1"/>
  <c r="K23" i="1"/>
  <c r="K24" i="1"/>
  <c r="N25" i="1"/>
  <c r="K26" i="1"/>
  <c r="K27" i="1"/>
  <c r="K28" i="1"/>
  <c r="N29" i="1"/>
  <c r="K30" i="1"/>
  <c r="K31" i="1"/>
  <c r="K32" i="1"/>
  <c r="N33" i="1"/>
  <c r="K34" i="1"/>
  <c r="K36" i="1"/>
  <c r="N37" i="1"/>
  <c r="K38" i="1"/>
  <c r="K39" i="1"/>
  <c r="K40" i="1"/>
  <c r="N41" i="1"/>
  <c r="K42" i="1"/>
  <c r="K44" i="1"/>
  <c r="K9" i="1"/>
  <c r="G28" i="3"/>
  <c r="F28" i="3"/>
  <c r="E28" i="3"/>
  <c r="D28" i="3"/>
  <c r="H27" i="3"/>
  <c r="H26" i="3"/>
  <c r="H25" i="3"/>
  <c r="H24" i="3"/>
  <c r="H23" i="3"/>
  <c r="H22" i="3"/>
  <c r="H21" i="3"/>
  <c r="H20" i="3"/>
  <c r="H28" i="3" s="1"/>
  <c r="H18" i="3"/>
  <c r="G18" i="3"/>
  <c r="F18" i="3"/>
  <c r="E18" i="3"/>
  <c r="D18" i="3"/>
  <c r="H17" i="3"/>
  <c r="G15" i="3"/>
  <c r="G29" i="3" s="1"/>
  <c r="F15" i="3"/>
  <c r="F29" i="3" s="1"/>
  <c r="E15" i="3"/>
  <c r="E29" i="3" s="1"/>
  <c r="D15" i="3"/>
  <c r="D29" i="3" s="1"/>
  <c r="H14" i="3"/>
  <c r="H13" i="3"/>
  <c r="H12" i="3"/>
  <c r="K48" i="2" l="1"/>
  <c r="Q37" i="2"/>
  <c r="Q12" i="2"/>
  <c r="Q17" i="2"/>
  <c r="Q43" i="2"/>
  <c r="R43" i="2" s="1"/>
  <c r="R37" i="2"/>
  <c r="Q15" i="2"/>
  <c r="Q41" i="2"/>
  <c r="R41" i="2" s="1"/>
  <c r="Q11" i="2"/>
  <c r="R11" i="2" s="1"/>
  <c r="Q13" i="2"/>
  <c r="Q18" i="2"/>
  <c r="R18" i="2" s="1"/>
  <c r="Q21" i="2"/>
  <c r="R21" i="2" s="1"/>
  <c r="R29" i="2"/>
  <c r="O29" i="2"/>
  <c r="Q9" i="2"/>
  <c r="O18" i="2"/>
  <c r="O21" i="2"/>
  <c r="R13" i="2"/>
  <c r="O13" i="2"/>
  <c r="R25" i="2"/>
  <c r="O25" i="2"/>
  <c r="Q24" i="2"/>
  <c r="Q44" i="2"/>
  <c r="R44" i="2" s="1"/>
  <c r="R33" i="2"/>
  <c r="J48" i="2"/>
  <c r="P46" i="2"/>
  <c r="P47" i="2"/>
  <c r="O33" i="2"/>
  <c r="Q28" i="2"/>
  <c r="Q36" i="2"/>
  <c r="R36" i="2" s="1"/>
  <c r="L48" i="2"/>
  <c r="Q20" i="2"/>
  <c r="Q31" i="2"/>
  <c r="R31" i="2" s="1"/>
  <c r="Q32" i="2"/>
  <c r="Q40" i="2"/>
  <c r="R40" i="2" s="1"/>
  <c r="N9" i="2"/>
  <c r="O9" i="2" s="1"/>
  <c r="O26" i="2"/>
  <c r="O44" i="2"/>
  <c r="O15" i="2"/>
  <c r="R15" i="2"/>
  <c r="R38" i="2"/>
  <c r="O38" i="2"/>
  <c r="O36" i="2"/>
  <c r="O30" i="2"/>
  <c r="O39" i="2"/>
  <c r="R42" i="2"/>
  <c r="O42" i="2"/>
  <c r="O35" i="2"/>
  <c r="O19" i="2"/>
  <c r="O22" i="2"/>
  <c r="O31" i="2"/>
  <c r="O40" i="2"/>
  <c r="O27" i="2"/>
  <c r="O11" i="2"/>
  <c r="O34" i="2"/>
  <c r="O43" i="2"/>
  <c r="O10" i="2"/>
  <c r="O14" i="2"/>
  <c r="O23" i="2"/>
  <c r="Q19" i="2"/>
  <c r="R19" i="2" s="1"/>
  <c r="Q23" i="2"/>
  <c r="R23" i="2" s="1"/>
  <c r="Q27" i="2"/>
  <c r="Q35" i="2"/>
  <c r="R35" i="2" s="1"/>
  <c r="Q39" i="2"/>
  <c r="R39" i="2" s="1"/>
  <c r="Q10" i="2"/>
  <c r="R10" i="2" s="1"/>
  <c r="Q14" i="2"/>
  <c r="R14" i="2" s="1"/>
  <c r="Q22" i="2"/>
  <c r="R22" i="2" s="1"/>
  <c r="Q26" i="2"/>
  <c r="R26" i="2" s="1"/>
  <c r="Q30" i="2"/>
  <c r="R30" i="2" s="1"/>
  <c r="Q34" i="2"/>
  <c r="R34" i="2" s="1"/>
  <c r="O37" i="2"/>
  <c r="O41" i="2"/>
  <c r="N12" i="2"/>
  <c r="N17" i="2"/>
  <c r="N20" i="2"/>
  <c r="N24" i="2"/>
  <c r="N28" i="2"/>
  <c r="N47" i="2" s="1"/>
  <c r="N32" i="2"/>
  <c r="M46" i="1"/>
  <c r="M48" i="1" s="1"/>
  <c r="O44" i="1"/>
  <c r="L44" i="1"/>
  <c r="L42" i="1"/>
  <c r="O42" i="1"/>
  <c r="O34" i="1"/>
  <c r="L34" i="1"/>
  <c r="O26" i="1"/>
  <c r="L26" i="1"/>
  <c r="O18" i="1"/>
  <c r="L18" i="1"/>
  <c r="L40" i="1"/>
  <c r="O40" i="1"/>
  <c r="L32" i="1"/>
  <c r="O32" i="1"/>
  <c r="L24" i="1"/>
  <c r="O24" i="1"/>
  <c r="O14" i="1"/>
  <c r="L14" i="1"/>
  <c r="O36" i="1"/>
  <c r="L36" i="1"/>
  <c r="L31" i="1"/>
  <c r="O31" i="1"/>
  <c r="O13" i="1"/>
  <c r="L13" i="1"/>
  <c r="L30" i="1"/>
  <c r="O30" i="1"/>
  <c r="L12" i="1"/>
  <c r="O12" i="1"/>
  <c r="O20" i="1"/>
  <c r="L20" i="1"/>
  <c r="L39" i="1"/>
  <c r="O39" i="1"/>
  <c r="L23" i="1"/>
  <c r="O23" i="1"/>
  <c r="O38" i="1"/>
  <c r="L38" i="1"/>
  <c r="L22" i="1"/>
  <c r="O22" i="1"/>
  <c r="O28" i="1"/>
  <c r="L28" i="1"/>
  <c r="O35" i="1"/>
  <c r="O19" i="1"/>
  <c r="N27" i="1"/>
  <c r="N47" i="1" s="1"/>
  <c r="K41" i="1"/>
  <c r="K33" i="1"/>
  <c r="K25" i="1"/>
  <c r="K17" i="1"/>
  <c r="O43" i="1"/>
  <c r="K37" i="1"/>
  <c r="K29" i="1"/>
  <c r="K21" i="1"/>
  <c r="G48" i="1"/>
  <c r="K10" i="1"/>
  <c r="L43" i="1"/>
  <c r="L35" i="1"/>
  <c r="L27" i="1"/>
  <c r="L19" i="1"/>
  <c r="L11" i="1"/>
  <c r="N11" i="1"/>
  <c r="O11" i="1" s="1"/>
  <c r="L9" i="1"/>
  <c r="N9" i="1"/>
  <c r="N46" i="1" s="1"/>
  <c r="H15" i="3"/>
  <c r="H29" i="3" s="1"/>
  <c r="O27" i="1" l="1"/>
  <c r="N48" i="1"/>
  <c r="P48" i="2"/>
  <c r="R9" i="2"/>
  <c r="Q46" i="2"/>
  <c r="R24" i="2"/>
  <c r="O24" i="2"/>
  <c r="R20" i="2"/>
  <c r="O20" i="2"/>
  <c r="R12" i="2"/>
  <c r="O12" i="2"/>
  <c r="R17" i="2"/>
  <c r="O17" i="2"/>
  <c r="N46" i="2"/>
  <c r="N48" i="2" s="1"/>
  <c r="R32" i="2"/>
  <c r="O32" i="2"/>
  <c r="R28" i="2"/>
  <c r="O28" i="2"/>
  <c r="Q47" i="2"/>
  <c r="R27" i="2"/>
  <c r="L41" i="1"/>
  <c r="O41" i="1"/>
  <c r="L21" i="1"/>
  <c r="O21" i="1"/>
  <c r="L29" i="1"/>
  <c r="O29" i="1"/>
  <c r="L33" i="1"/>
  <c r="O33" i="1"/>
  <c r="O37" i="1"/>
  <c r="L37" i="1"/>
  <c r="O17" i="1"/>
  <c r="L17" i="1"/>
  <c r="O25" i="1"/>
  <c r="L25" i="1"/>
  <c r="K47" i="1"/>
  <c r="L10" i="1"/>
  <c r="O10" i="1"/>
  <c r="K46" i="1"/>
  <c r="O9" i="1"/>
  <c r="O47" i="1" l="1"/>
  <c r="L47" i="1"/>
  <c r="Q48" i="2"/>
  <c r="O47" i="2"/>
  <c r="O46" i="2"/>
  <c r="R46" i="2"/>
  <c r="R47" i="2"/>
  <c r="K48" i="1"/>
  <c r="L46" i="1"/>
  <c r="O46" i="1"/>
  <c r="O48" i="1" s="1"/>
  <c r="L48" i="1" l="1"/>
  <c r="O48" i="2"/>
  <c r="R48" i="2"/>
</calcChain>
</file>

<file path=xl/sharedStrings.xml><?xml version="1.0" encoding="utf-8"?>
<sst xmlns="http://schemas.openxmlformats.org/spreadsheetml/2006/main" count="278" uniqueCount="65">
  <si>
    <t>Prijavitelj/vodilni partner</t>
  </si>
  <si>
    <t>Naziv projekta:</t>
  </si>
  <si>
    <t>Viri financiranja / finančna konstrukcija</t>
  </si>
  <si>
    <t>V tabeli se navaja celotna vrednost projekta</t>
  </si>
  <si>
    <r>
      <rPr>
        <b/>
        <sz val="11"/>
        <color indexed="8"/>
        <rFont val="Arial"/>
        <family val="2"/>
        <charset val="238"/>
      </rPr>
      <t xml:space="preserve">Finančna konstrukcija projekta po letih in virih financiranja </t>
    </r>
    <r>
      <rPr>
        <sz val="11"/>
        <color indexed="8"/>
        <rFont val="Arial"/>
        <family val="2"/>
        <charset val="238"/>
      </rPr>
      <t>(v EUR, na 2 decimalki)</t>
    </r>
  </si>
  <si>
    <t>Vir financiranja</t>
  </si>
  <si>
    <t>Proračunska postavka</t>
  </si>
  <si>
    <t>Realizirano do oddaje vloge na MKRR</t>
  </si>
  <si>
    <t xml:space="preserve">Plan leto……..      </t>
  </si>
  <si>
    <t xml:space="preserve">Plan leto…….     </t>
  </si>
  <si>
    <t xml:space="preserve">Plan leto…….       </t>
  </si>
  <si>
    <t>SKUPAJ</t>
  </si>
  <si>
    <t>Republika Slovenija</t>
  </si>
  <si>
    <t>IZBERI</t>
  </si>
  <si>
    <t>Drugo</t>
  </si>
  <si>
    <t>A) Skupaj Republika Slovenija</t>
  </si>
  <si>
    <t>B) Skupaj vlagatelj/vodilni partner</t>
  </si>
  <si>
    <t>Ostali partnerji v projektu</t>
  </si>
  <si>
    <t>C) Skupaj ostali viri</t>
  </si>
  <si>
    <t>SKUPAJ VSI VIRI (A+B+C)</t>
  </si>
  <si>
    <t>Faza</t>
  </si>
  <si>
    <t>vrsta stroška</t>
  </si>
  <si>
    <t>DDV</t>
  </si>
  <si>
    <t>Delež sofinanciranja</t>
  </si>
  <si>
    <t>Znesek sofinanciranja</t>
  </si>
  <si>
    <t>Pavšal 20%</t>
  </si>
  <si>
    <t>Znesek sofinanciranja pavšal</t>
  </si>
  <si>
    <t>SKUPAJ znesek sofinanciranja</t>
  </si>
  <si>
    <t>Aktivnost</t>
  </si>
  <si>
    <t>Vrsta stroška</t>
  </si>
  <si>
    <t>Znesek brez DDV</t>
  </si>
  <si>
    <t>Znesek z DDV</t>
  </si>
  <si>
    <t>Znesek neupravičenih stroškov</t>
  </si>
  <si>
    <t>Znesek upravičenih stroškov</t>
  </si>
  <si>
    <t>Naziv Prijavitelj / Partner</t>
  </si>
  <si>
    <t>FAZA 1</t>
  </si>
  <si>
    <t>FAZA 2</t>
  </si>
  <si>
    <t>Prijavitelj:</t>
  </si>
  <si>
    <t>SKUPAJ PROJEKT</t>
  </si>
  <si>
    <t>SKUPAJ FAZA 1</t>
  </si>
  <si>
    <t>SKUPAJ FAZA 2</t>
  </si>
  <si>
    <t>Lastna sredstva</t>
  </si>
  <si>
    <t>stroški nakupa nepremičnin</t>
  </si>
  <si>
    <t>stroški gradnje nepremičnin</t>
  </si>
  <si>
    <t>stroški opreme in drugih opredmetenih sredstev</t>
  </si>
  <si>
    <t>stroški neopredmetenih sredstev</t>
  </si>
  <si>
    <t>stroški storitev zunanjih izvajalcev (vključno s komuniciranjem)</t>
  </si>
  <si>
    <t>OPOZORILO</t>
  </si>
  <si>
    <t>Besedilo oz. zneske vpisuje samo v bela polja. Rumeno obarvana polja se samodejno izračunajo.</t>
  </si>
  <si>
    <t>Vse zneske vpisujte na dve decimalki natančno.</t>
  </si>
  <si>
    <t>neposredni stroški osebja</t>
  </si>
  <si>
    <t>Tip dela</t>
  </si>
  <si>
    <t>-</t>
  </si>
  <si>
    <t>Vodenje in koordinacija</t>
  </si>
  <si>
    <t>Strokovna in tehnična pomoč</t>
  </si>
  <si>
    <t>Izvajanje neindustrijske dejavnosti</t>
  </si>
  <si>
    <t>Prostovoljsko delo - vsebinsko</t>
  </si>
  <si>
    <t>Prostovoljsko delo - organizacisko</t>
  </si>
  <si>
    <t>Prostovoljsko delo - drugo</t>
  </si>
  <si>
    <t>Število opravljenih ur na projektu</t>
  </si>
  <si>
    <t>Urna postavka (EUR)</t>
  </si>
  <si>
    <t>Pavšal 40%</t>
  </si>
  <si>
    <t>Besedilo oz. zneske vpišite samo v bela polja. Rumeno obarvana polja se samodejno izračunajo.</t>
  </si>
  <si>
    <t>MKRR - ESRR (EU)</t>
  </si>
  <si>
    <t>MKRR - ESRR (SLO udeležba)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</si>
</sst>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8" fillId="5" borderId="4" xfId="0" applyFont="1" applyFill="1" applyBorder="1" applyAlignment="1">
      <alignment horizontal="left" wrapText="1"/>
    </xf>
    <xf numFmtId="0" fontId="9" fillId="5" borderId="5" xfId="0" applyFont="1" applyFill="1" applyBorder="1" applyAlignment="1">
      <alignment horizontal="center" wrapText="1"/>
    </xf>
    <xf numFmtId="0" fontId="9" fillId="5" borderId="5" xfId="0" applyFont="1" applyFill="1" applyBorder="1" applyAlignment="1" applyProtection="1">
      <alignment horizontal="center" wrapText="1"/>
      <protection locked="0"/>
    </xf>
    <xf numFmtId="0" fontId="9" fillId="5" borderId="6" xfId="0" applyFont="1" applyFill="1" applyBorder="1" applyAlignment="1">
      <alignment horizontal="center" wrapText="1"/>
    </xf>
    <xf numFmtId="0" fontId="11" fillId="7" borderId="7" xfId="0" applyFont="1" applyFill="1" applyBorder="1"/>
    <xf numFmtId="0" fontId="0" fillId="7" borderId="8" xfId="0" applyFill="1" applyBorder="1" applyProtection="1">
      <protection locked="0"/>
    </xf>
    <xf numFmtId="4" fontId="11" fillId="2" borderId="8" xfId="0" applyNumberFormat="1" applyFont="1" applyFill="1" applyBorder="1" applyAlignment="1" applyProtection="1">
      <alignment horizontal="right" wrapText="1"/>
      <protection locked="0"/>
    </xf>
    <xf numFmtId="4" fontId="11" fillId="2" borderId="9" xfId="0" applyNumberFormat="1" applyFont="1" applyFill="1" applyBorder="1" applyAlignment="1">
      <alignment horizontal="right" wrapText="1"/>
    </xf>
    <xf numFmtId="0" fontId="0" fillId="7" borderId="7" xfId="0" applyFill="1" applyBorder="1" applyProtection="1">
      <protection locked="0"/>
    </xf>
    <xf numFmtId="0" fontId="12" fillId="2" borderId="8" xfId="0" applyFont="1" applyFill="1" applyBorder="1" applyAlignment="1" applyProtection="1">
      <alignment horizontal="right" wrapText="1"/>
      <protection locked="0"/>
    </xf>
    <xf numFmtId="4" fontId="8" fillId="8" borderId="11" xfId="0" applyNumberFormat="1" applyFont="1" applyFill="1" applyBorder="1" applyAlignment="1">
      <alignment horizontal="right" wrapText="1"/>
    </xf>
    <xf numFmtId="4" fontId="8" fillId="8" borderId="12" xfId="0" applyNumberFormat="1" applyFont="1" applyFill="1" applyBorder="1" applyAlignment="1">
      <alignment horizontal="right" wrapText="1"/>
    </xf>
    <xf numFmtId="0" fontId="6" fillId="10" borderId="1" xfId="0" applyFont="1" applyFill="1" applyBorder="1"/>
    <xf numFmtId="0" fontId="6" fillId="10" borderId="2" xfId="0" applyFont="1" applyFill="1" applyBorder="1"/>
    <xf numFmtId="4" fontId="6" fillId="10" borderId="11" xfId="0" applyNumberFormat="1" applyFont="1" applyFill="1" applyBorder="1"/>
    <xf numFmtId="4" fontId="6" fillId="10" borderId="12" xfId="0" applyNumberFormat="1" applyFont="1" applyFill="1" applyBorder="1"/>
    <xf numFmtId="0" fontId="10" fillId="6" borderId="16" xfId="0" applyFont="1" applyFill="1" applyBorder="1"/>
    <xf numFmtId="0" fontId="0" fillId="6" borderId="17" xfId="0" applyFill="1" applyBorder="1"/>
    <xf numFmtId="0" fontId="0" fillId="6" borderId="18" xfId="0" applyFill="1" applyBorder="1"/>
    <xf numFmtId="0" fontId="0" fillId="7" borderId="19" xfId="0" applyFill="1" applyBorder="1" applyProtection="1">
      <protection locked="0"/>
    </xf>
    <xf numFmtId="0" fontId="0" fillId="7" borderId="20" xfId="0" applyFill="1" applyBorder="1" applyProtection="1">
      <protection locked="0"/>
    </xf>
    <xf numFmtId="0" fontId="8" fillId="10" borderId="21" xfId="0" applyFont="1" applyFill="1" applyBorder="1"/>
    <xf numFmtId="0" fontId="8" fillId="10" borderId="22" xfId="0" applyFont="1" applyFill="1" applyBorder="1"/>
    <xf numFmtId="4" fontId="8" fillId="10" borderId="23" xfId="0" applyNumberFormat="1" applyFont="1" applyFill="1" applyBorder="1"/>
    <xf numFmtId="4" fontId="8" fillId="10" borderId="24" xfId="0" applyNumberFormat="1" applyFont="1" applyFill="1" applyBorder="1"/>
    <xf numFmtId="0" fontId="7" fillId="11" borderId="10" xfId="0" applyFont="1" applyFill="1" applyBorder="1"/>
    <xf numFmtId="0" fontId="7" fillId="11" borderId="11" xfId="0" applyFont="1" applyFill="1" applyBorder="1"/>
    <xf numFmtId="4" fontId="7" fillId="11" borderId="11" xfId="0" applyNumberFormat="1" applyFont="1" applyFill="1" applyBorder="1"/>
    <xf numFmtId="4" fontId="7" fillId="11" borderId="12" xfId="0" applyNumberFormat="1" applyFont="1" applyFill="1" applyBorder="1"/>
    <xf numFmtId="0" fontId="0" fillId="0" borderId="0" xfId="0" applyAlignment="1">
      <alignment wrapText="1"/>
    </xf>
    <xf numFmtId="0" fontId="0" fillId="0" borderId="8" xfId="0" applyBorder="1"/>
    <xf numFmtId="0" fontId="14" fillId="0" borderId="10" xfId="0" applyFont="1" applyBorder="1"/>
    <xf numFmtId="0" fontId="0" fillId="13" borderId="8" xfId="0" applyFill="1" applyBorder="1"/>
    <xf numFmtId="9" fontId="0" fillId="15" borderId="8" xfId="0" applyNumberFormat="1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0" fillId="0" borderId="14" xfId="0" applyBorder="1"/>
    <xf numFmtId="9" fontId="0" fillId="15" borderId="14" xfId="0" applyNumberForma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0" borderId="26" xfId="0" applyBorder="1"/>
    <xf numFmtId="9" fontId="0" fillId="15" borderId="26" xfId="0" applyNumberFormat="1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2" fillId="12" borderId="4" xfId="0" applyFont="1" applyFill="1" applyBorder="1" applyAlignment="1">
      <alignment horizontal="center" wrapText="1"/>
    </xf>
    <xf numFmtId="0" fontId="2" fillId="12" borderId="5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 wrapText="1"/>
    </xf>
    <xf numFmtId="0" fontId="0" fillId="15" borderId="9" xfId="0" applyFill="1" applyBorder="1" applyAlignment="1">
      <alignment horizontal="center"/>
    </xf>
    <xf numFmtId="0" fontId="0" fillId="15" borderId="29" xfId="0" applyFill="1" applyBorder="1" applyAlignment="1">
      <alignment horizontal="center"/>
    </xf>
    <xf numFmtId="0" fontId="0" fillId="0" borderId="5" xfId="0" applyBorder="1"/>
    <xf numFmtId="0" fontId="0" fillId="15" borderId="5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4" borderId="5" xfId="0" applyFill="1" applyBorder="1"/>
    <xf numFmtId="0" fontId="0" fillId="14" borderId="6" xfId="0" applyFill="1" applyBorder="1"/>
    <xf numFmtId="0" fontId="0" fillId="13" borderId="9" xfId="0" applyFill="1" applyBorder="1"/>
    <xf numFmtId="0" fontId="0" fillId="0" borderId="29" xfId="0" applyBorder="1"/>
    <xf numFmtId="0" fontId="0" fillId="0" borderId="26" xfId="0" applyFill="1" applyBorder="1"/>
    <xf numFmtId="0" fontId="0" fillId="14" borderId="30" xfId="0" applyFill="1" applyBorder="1"/>
    <xf numFmtId="0" fontId="0" fillId="13" borderId="25" xfId="0" applyFill="1" applyBorder="1"/>
    <xf numFmtId="0" fontId="0" fillId="0" borderId="31" xfId="0" applyBorder="1"/>
    <xf numFmtId="0" fontId="1" fillId="0" borderId="0" xfId="0" applyFont="1"/>
    <xf numFmtId="0" fontId="0" fillId="14" borderId="27" xfId="0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7" xfId="0" applyFill="1" applyBorder="1" applyAlignment="1">
      <alignment horizontal="center"/>
    </xf>
    <xf numFmtId="0" fontId="0" fillId="13" borderId="28" xfId="0" applyFill="1" applyBorder="1" applyAlignment="1">
      <alignment horizontal="center"/>
    </xf>
    <xf numFmtId="0" fontId="0" fillId="16" borderId="14" xfId="0" applyFill="1" applyBorder="1"/>
    <xf numFmtId="4" fontId="0" fillId="16" borderId="14" xfId="0" applyNumberFormat="1" applyFill="1" applyBorder="1" applyAlignment="1">
      <alignment horizontal="right"/>
    </xf>
    <xf numFmtId="4" fontId="0" fillId="16" borderId="14" xfId="0" applyNumberFormat="1" applyFill="1" applyBorder="1"/>
    <xf numFmtId="4" fontId="0" fillId="16" borderId="8" xfId="0" applyNumberFormat="1" applyFill="1" applyBorder="1"/>
    <xf numFmtId="0" fontId="0" fillId="16" borderId="8" xfId="0" applyFill="1" applyBorder="1"/>
    <xf numFmtId="4" fontId="0" fillId="16" borderId="8" xfId="0" applyNumberFormat="1" applyFill="1" applyBorder="1" applyAlignment="1">
      <alignment horizontal="right"/>
    </xf>
    <xf numFmtId="0" fontId="0" fillId="15" borderId="15" xfId="0" applyFill="1" applyBorder="1" applyAlignment="1">
      <alignment horizontal="center"/>
    </xf>
    <xf numFmtId="9" fontId="0" fillId="15" borderId="23" xfId="0" applyNumberForma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14" borderId="4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left" wrapText="1"/>
    </xf>
    <xf numFmtId="0" fontId="10" fillId="9" borderId="14" xfId="0" applyFont="1" applyFill="1" applyBorder="1" applyAlignment="1">
      <alignment horizontal="left" wrapText="1"/>
    </xf>
    <xf numFmtId="0" fontId="10" fillId="9" borderId="15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10" fillId="6" borderId="7" xfId="0" applyFont="1" applyFill="1" applyBorder="1"/>
    <xf numFmtId="0" fontId="10" fillId="6" borderId="8" xfId="0" applyFont="1" applyFill="1" applyBorder="1"/>
    <xf numFmtId="0" fontId="10" fillId="6" borderId="9" xfId="0" applyFont="1" applyFill="1" applyBorder="1"/>
    <xf numFmtId="0" fontId="8" fillId="8" borderId="10" xfId="0" applyFont="1" applyFill="1" applyBorder="1" applyAlignment="1">
      <alignment horizontal="left" wrapText="1"/>
    </xf>
    <xf numFmtId="0" fontId="8" fillId="8" borderId="11" xfId="0" applyFont="1" applyFill="1" applyBorder="1" applyAlignment="1">
      <alignment horizontal="left" wrapText="1"/>
    </xf>
    <xf numFmtId="0" fontId="0" fillId="0" borderId="0" xfId="0" applyFill="1" applyBorder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53339</xdr:colOff>
      <xdr:row>0</xdr:row>
      <xdr:rowOff>106680</xdr:rowOff>
    </xdr:from>
    <xdr:to>
      <xdr:col>12</xdr:col>
      <xdr:colOff>113446</xdr:colOff>
      <xdr:row>4</xdr:row>
      <xdr:rowOff>131445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A3633ED-E093-D24E-515A-0C0DB262C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6819" y="106680"/>
          <a:ext cx="2361347" cy="784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53339</xdr:colOff>
      <xdr:row>0</xdr:row>
      <xdr:rowOff>106680</xdr:rowOff>
    </xdr:from>
    <xdr:to>
      <xdr:col>15</xdr:col>
      <xdr:colOff>117256</xdr:colOff>
      <xdr:row>4</xdr:row>
      <xdr:rowOff>171450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480B607-1806-4F40-9A66-90D559D6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479" y="106680"/>
          <a:ext cx="2361347" cy="78486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53339</xdr:colOff>
      <xdr:row>0</xdr:row>
      <xdr:rowOff>106680</xdr:rowOff>
    </xdr:from>
    <xdr:to>
      <xdr:col>15</xdr:col>
      <xdr:colOff>117256</xdr:colOff>
      <xdr:row>4</xdr:row>
      <xdr:rowOff>135255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E380B462-6A86-4A46-B240-1FC151629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82874" y="104775"/>
          <a:ext cx="2361347" cy="769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662940</xdr:colOff>
      <xdr:row>0</xdr:row>
      <xdr:rowOff>0</xdr:rowOff>
    </xdr:from>
    <xdr:to>
      <xdr:col>7</xdr:col>
      <xdr:colOff>678180</xdr:colOff>
      <xdr:row>3</xdr:row>
      <xdr:rowOff>152400</xdr:rowOff>
    </xdr:to>
    <xdr:pic>
      <xdr:nvPicPr>
        <xdr:cNvPr id="4" name="Slika 2">
          <a:extLst>
            <a:ext uri="{FF2B5EF4-FFF2-40B4-BE49-F238E27FC236}">
              <a16:creationId xmlns:a16="http://schemas.microsoft.com/office/drawing/2014/main" id="{A51043D1-D79B-423C-A040-5ACF3E84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94"/>
        <a:stretch>
          <a:fillRect/>
        </a:stretch>
      </xdr:blipFill>
      <xdr:spPr bwMode="auto">
        <a:xfrm>
          <a:off x="7185660" y="0"/>
          <a:ext cx="21259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2D11-35FE-4689-A241-C1F4DBCC86A0}">
  <dimension ref="A3:U52"/>
  <sheetViews>
    <sheetView tabSelected="1" workbookViewId="0">
      <pane ySplit="1" topLeftCell="A2" activePane="bottomLeft" state="frozen"/>
      <selection activeCell="E1" sqref="E1"/>
      <selection pane="bottomLeft" activeCell="R37" sqref="R37"/>
    </sheetView>
  </sheetViews>
  <sheetFormatPr defaultRowHeight="14.4" x14ac:dyDescent="0.3"/>
  <cols>
    <col min="2" max="2" width="28.5546875" customWidth="1"/>
    <col min="3" max="3" width="37.5546875" customWidth="1"/>
    <col min="4" max="4" width="52" customWidth="1"/>
    <col min="5" max="5" width="24.21875" customWidth="1"/>
    <col min="6" max="6" width="12.33203125" customWidth="1"/>
    <col min="7" max="7" width="12.88671875" customWidth="1"/>
    <col min="8" max="8" width="15.77734375" customWidth="1"/>
    <col min="9" max="9" width="18.44140625" customWidth="1"/>
    <col min="10" max="10" width="12.77734375" customWidth="1"/>
    <col min="11" max="12" width="16.77734375" customWidth="1"/>
    <col min="13" max="13" width="12.6640625" customWidth="1"/>
    <col min="14" max="14" width="20.44140625" customWidth="1"/>
    <col min="15" max="15" width="19" customWidth="1"/>
    <col min="21" max="21" width="14.6640625" customWidth="1"/>
  </cols>
  <sheetData>
    <row r="3" spans="1:21" ht="15" thickBot="1" x14ac:dyDescent="0.35"/>
    <row r="4" spans="1:21" ht="15" thickBot="1" x14ac:dyDescent="0.35">
      <c r="B4" s="37" t="s">
        <v>37</v>
      </c>
      <c r="C4" s="80"/>
      <c r="D4" s="81"/>
    </row>
    <row r="5" spans="1:21" ht="15" thickBot="1" x14ac:dyDescent="0.35">
      <c r="B5" s="37" t="s">
        <v>1</v>
      </c>
      <c r="C5" s="80"/>
      <c r="D5" s="81"/>
    </row>
    <row r="7" spans="1:21" ht="15" thickBot="1" x14ac:dyDescent="0.35"/>
    <row r="8" spans="1:21" ht="43.2" x14ac:dyDescent="0.3">
      <c r="A8" s="47" t="s">
        <v>20</v>
      </c>
      <c r="B8" s="48" t="s">
        <v>34</v>
      </c>
      <c r="C8" s="48" t="s">
        <v>28</v>
      </c>
      <c r="D8" s="48" t="s">
        <v>29</v>
      </c>
      <c r="E8" s="48" t="s">
        <v>30</v>
      </c>
      <c r="F8" s="48" t="s">
        <v>22</v>
      </c>
      <c r="G8" s="48" t="s">
        <v>31</v>
      </c>
      <c r="H8" s="48" t="s">
        <v>33</v>
      </c>
      <c r="I8" s="48" t="s">
        <v>32</v>
      </c>
      <c r="J8" s="48" t="s">
        <v>23</v>
      </c>
      <c r="K8" s="48" t="s">
        <v>24</v>
      </c>
      <c r="L8" s="48" t="s">
        <v>41</v>
      </c>
      <c r="M8" s="48" t="s">
        <v>25</v>
      </c>
      <c r="N8" s="48" t="s">
        <v>26</v>
      </c>
      <c r="O8" s="49" t="s">
        <v>27</v>
      </c>
      <c r="P8" s="35"/>
      <c r="Q8" s="35"/>
      <c r="U8" t="s">
        <v>21</v>
      </c>
    </row>
    <row r="9" spans="1:21" x14ac:dyDescent="0.3">
      <c r="A9" s="64" t="s">
        <v>35</v>
      </c>
      <c r="B9" s="36"/>
      <c r="C9" s="36"/>
      <c r="D9" s="36" t="s">
        <v>13</v>
      </c>
      <c r="E9" s="36"/>
      <c r="F9" s="36"/>
      <c r="G9" s="36"/>
      <c r="H9" s="36"/>
      <c r="I9" s="36"/>
      <c r="J9" s="39">
        <v>0.8</v>
      </c>
      <c r="K9" s="40">
        <f>H9*J9</f>
        <v>0</v>
      </c>
      <c r="L9" s="40">
        <f>G9-K9</f>
        <v>0</v>
      </c>
      <c r="M9" s="40">
        <f>H9*0.2</f>
        <v>0</v>
      </c>
      <c r="N9" s="40">
        <f>M9*J9</f>
        <v>0</v>
      </c>
      <c r="O9" s="50">
        <f>K9+N9</f>
        <v>0</v>
      </c>
      <c r="U9" t="s">
        <v>13</v>
      </c>
    </row>
    <row r="10" spans="1:21" x14ac:dyDescent="0.3">
      <c r="A10" s="64" t="s">
        <v>35</v>
      </c>
      <c r="B10" s="36"/>
      <c r="C10" s="36"/>
      <c r="D10" s="36" t="s">
        <v>13</v>
      </c>
      <c r="E10" s="36"/>
      <c r="F10" s="36"/>
      <c r="G10" s="36"/>
      <c r="H10" s="36"/>
      <c r="I10" s="36"/>
      <c r="J10" s="39">
        <v>0.8</v>
      </c>
      <c r="K10" s="40">
        <f t="shared" ref="K10:K44" si="0">H10*J10</f>
        <v>0</v>
      </c>
      <c r="L10" s="40">
        <f t="shared" ref="L10:L44" si="1">G10-K10</f>
        <v>0</v>
      </c>
      <c r="M10" s="40">
        <f t="shared" ref="M10:M44" si="2">H10*0.2</f>
        <v>0</v>
      </c>
      <c r="N10" s="40">
        <f t="shared" ref="N10:N44" si="3">M10*J10</f>
        <v>0</v>
      </c>
      <c r="O10" s="50">
        <f t="shared" ref="O10:O44" si="4">K10+N10</f>
        <v>0</v>
      </c>
      <c r="U10" t="s">
        <v>42</v>
      </c>
    </row>
    <row r="11" spans="1:21" x14ac:dyDescent="0.3">
      <c r="A11" s="64" t="s">
        <v>35</v>
      </c>
      <c r="B11" s="36"/>
      <c r="C11" s="36"/>
      <c r="D11" s="36" t="s">
        <v>13</v>
      </c>
      <c r="E11" s="36"/>
      <c r="F11" s="36"/>
      <c r="G11" s="36"/>
      <c r="H11" s="36"/>
      <c r="I11" s="36"/>
      <c r="J11" s="39">
        <v>0.8</v>
      </c>
      <c r="K11" s="40">
        <f t="shared" si="0"/>
        <v>0</v>
      </c>
      <c r="L11" s="40">
        <f t="shared" si="1"/>
        <v>0</v>
      </c>
      <c r="M11" s="40">
        <f t="shared" si="2"/>
        <v>0</v>
      </c>
      <c r="N11" s="40">
        <f t="shared" si="3"/>
        <v>0</v>
      </c>
      <c r="O11" s="50">
        <f t="shared" si="4"/>
        <v>0</v>
      </c>
      <c r="U11" t="s">
        <v>43</v>
      </c>
    </row>
    <row r="12" spans="1:21" x14ac:dyDescent="0.3">
      <c r="A12" s="64" t="s">
        <v>35</v>
      </c>
      <c r="B12" s="36"/>
      <c r="C12" s="36"/>
      <c r="D12" s="36" t="s">
        <v>13</v>
      </c>
      <c r="E12" s="36"/>
      <c r="F12" s="36"/>
      <c r="G12" s="36"/>
      <c r="H12" s="36"/>
      <c r="I12" s="36"/>
      <c r="J12" s="39">
        <v>0.8</v>
      </c>
      <c r="K12" s="40">
        <f t="shared" si="0"/>
        <v>0</v>
      </c>
      <c r="L12" s="40">
        <f t="shared" si="1"/>
        <v>0</v>
      </c>
      <c r="M12" s="40">
        <f t="shared" si="2"/>
        <v>0</v>
      </c>
      <c r="N12" s="40">
        <f t="shared" si="3"/>
        <v>0</v>
      </c>
      <c r="O12" s="50">
        <f t="shared" si="4"/>
        <v>0</v>
      </c>
      <c r="U12" t="s">
        <v>44</v>
      </c>
    </row>
    <row r="13" spans="1:21" x14ac:dyDescent="0.3">
      <c r="A13" s="64" t="s">
        <v>35</v>
      </c>
      <c r="B13" s="36"/>
      <c r="C13" s="36"/>
      <c r="D13" s="36" t="s">
        <v>13</v>
      </c>
      <c r="E13" s="36"/>
      <c r="F13" s="36"/>
      <c r="G13" s="36"/>
      <c r="H13" s="36"/>
      <c r="I13" s="36"/>
      <c r="J13" s="39">
        <v>0.8</v>
      </c>
      <c r="K13" s="40">
        <f t="shared" si="0"/>
        <v>0</v>
      </c>
      <c r="L13" s="40">
        <f t="shared" si="1"/>
        <v>0</v>
      </c>
      <c r="M13" s="40">
        <f t="shared" si="2"/>
        <v>0</v>
      </c>
      <c r="N13" s="40">
        <f t="shared" si="3"/>
        <v>0</v>
      </c>
      <c r="O13" s="50">
        <f t="shared" si="4"/>
        <v>0</v>
      </c>
      <c r="U13" t="s">
        <v>45</v>
      </c>
    </row>
    <row r="14" spans="1:21" x14ac:dyDescent="0.3">
      <c r="A14" s="64" t="s">
        <v>35</v>
      </c>
      <c r="B14" s="36"/>
      <c r="C14" s="36"/>
      <c r="D14" s="36" t="s">
        <v>13</v>
      </c>
      <c r="E14" s="36"/>
      <c r="F14" s="36"/>
      <c r="G14" s="36"/>
      <c r="H14" s="36"/>
      <c r="I14" s="36"/>
      <c r="J14" s="39">
        <v>0.8</v>
      </c>
      <c r="K14" s="40">
        <f t="shared" si="0"/>
        <v>0</v>
      </c>
      <c r="L14" s="40">
        <f t="shared" si="1"/>
        <v>0</v>
      </c>
      <c r="M14" s="40">
        <f t="shared" si="2"/>
        <v>0</v>
      </c>
      <c r="N14" s="40">
        <f t="shared" si="3"/>
        <v>0</v>
      </c>
      <c r="O14" s="50">
        <f t="shared" si="4"/>
        <v>0</v>
      </c>
      <c r="U14" t="s">
        <v>46</v>
      </c>
    </row>
    <row r="15" spans="1:21" x14ac:dyDescent="0.3">
      <c r="A15" s="64" t="s">
        <v>35</v>
      </c>
      <c r="B15" s="36"/>
      <c r="C15" s="36"/>
      <c r="D15" s="36" t="s">
        <v>13</v>
      </c>
      <c r="E15" s="36"/>
      <c r="F15" s="36"/>
      <c r="G15" s="36"/>
      <c r="H15" s="36"/>
      <c r="I15" s="36"/>
      <c r="J15" s="39">
        <v>0.8</v>
      </c>
      <c r="K15" s="40">
        <f t="shared" si="0"/>
        <v>0</v>
      </c>
      <c r="L15" s="40">
        <f t="shared" si="1"/>
        <v>0</v>
      </c>
      <c r="M15" s="40">
        <f t="shared" si="2"/>
        <v>0</v>
      </c>
      <c r="N15" s="40">
        <f t="shared" si="3"/>
        <v>0</v>
      </c>
      <c r="O15" s="50">
        <f t="shared" si="4"/>
        <v>0</v>
      </c>
    </row>
    <row r="16" spans="1:21" x14ac:dyDescent="0.3">
      <c r="A16" s="64" t="s">
        <v>35</v>
      </c>
      <c r="B16" s="36"/>
      <c r="C16" s="36"/>
      <c r="D16" s="36" t="s">
        <v>13</v>
      </c>
      <c r="E16" s="36"/>
      <c r="F16" s="36"/>
      <c r="G16" s="36"/>
      <c r="H16" s="36"/>
      <c r="I16" s="36"/>
      <c r="J16" s="39">
        <v>0.8</v>
      </c>
      <c r="K16" s="40">
        <f t="shared" si="0"/>
        <v>0</v>
      </c>
      <c r="L16" s="40">
        <f t="shared" si="1"/>
        <v>0</v>
      </c>
      <c r="M16" s="40">
        <f t="shared" si="2"/>
        <v>0</v>
      </c>
      <c r="N16" s="40">
        <f t="shared" si="3"/>
        <v>0</v>
      </c>
      <c r="O16" s="50">
        <f t="shared" si="4"/>
        <v>0</v>
      </c>
    </row>
    <row r="17" spans="1:15" x14ac:dyDescent="0.3">
      <c r="A17" s="64" t="s">
        <v>35</v>
      </c>
      <c r="B17" s="36"/>
      <c r="C17" s="36"/>
      <c r="D17" s="36" t="s">
        <v>13</v>
      </c>
      <c r="E17" s="36"/>
      <c r="F17" s="36"/>
      <c r="G17" s="36"/>
      <c r="H17" s="36"/>
      <c r="I17" s="36"/>
      <c r="J17" s="39">
        <v>0.8</v>
      </c>
      <c r="K17" s="40">
        <f t="shared" si="0"/>
        <v>0</v>
      </c>
      <c r="L17" s="40">
        <f t="shared" si="1"/>
        <v>0</v>
      </c>
      <c r="M17" s="40">
        <f t="shared" si="2"/>
        <v>0</v>
      </c>
      <c r="N17" s="40">
        <f t="shared" si="3"/>
        <v>0</v>
      </c>
      <c r="O17" s="50">
        <f t="shared" si="4"/>
        <v>0</v>
      </c>
    </row>
    <row r="18" spans="1:15" x14ac:dyDescent="0.3">
      <c r="A18" s="64" t="s">
        <v>35</v>
      </c>
      <c r="B18" s="36"/>
      <c r="C18" s="36"/>
      <c r="D18" s="36" t="s">
        <v>13</v>
      </c>
      <c r="E18" s="36"/>
      <c r="F18" s="36"/>
      <c r="G18" s="36"/>
      <c r="H18" s="36"/>
      <c r="I18" s="36"/>
      <c r="J18" s="39">
        <v>0.8</v>
      </c>
      <c r="K18" s="40">
        <f t="shared" si="0"/>
        <v>0</v>
      </c>
      <c r="L18" s="40">
        <f t="shared" si="1"/>
        <v>0</v>
      </c>
      <c r="M18" s="40">
        <f t="shared" si="2"/>
        <v>0</v>
      </c>
      <c r="N18" s="40">
        <f t="shared" si="3"/>
        <v>0</v>
      </c>
      <c r="O18" s="50">
        <f t="shared" si="4"/>
        <v>0</v>
      </c>
    </row>
    <row r="19" spans="1:15" x14ac:dyDescent="0.3">
      <c r="A19" s="64" t="s">
        <v>35</v>
      </c>
      <c r="B19" s="36"/>
      <c r="C19" s="36"/>
      <c r="D19" s="36" t="s">
        <v>13</v>
      </c>
      <c r="E19" s="36"/>
      <c r="F19" s="36"/>
      <c r="G19" s="36"/>
      <c r="H19" s="36"/>
      <c r="I19" s="36"/>
      <c r="J19" s="39">
        <v>0.8</v>
      </c>
      <c r="K19" s="40">
        <f t="shared" si="0"/>
        <v>0</v>
      </c>
      <c r="L19" s="40">
        <f t="shared" si="1"/>
        <v>0</v>
      </c>
      <c r="M19" s="40">
        <f t="shared" si="2"/>
        <v>0</v>
      </c>
      <c r="N19" s="40">
        <f t="shared" si="3"/>
        <v>0</v>
      </c>
      <c r="O19" s="50">
        <f t="shared" si="4"/>
        <v>0</v>
      </c>
    </row>
    <row r="20" spans="1:15" x14ac:dyDescent="0.3">
      <c r="A20" s="64" t="s">
        <v>35</v>
      </c>
      <c r="B20" s="36"/>
      <c r="C20" s="36"/>
      <c r="D20" s="36" t="s">
        <v>13</v>
      </c>
      <c r="E20" s="36"/>
      <c r="F20" s="36"/>
      <c r="G20" s="36"/>
      <c r="H20" s="36"/>
      <c r="I20" s="36"/>
      <c r="J20" s="39">
        <v>0.8</v>
      </c>
      <c r="K20" s="40">
        <f t="shared" si="0"/>
        <v>0</v>
      </c>
      <c r="L20" s="40">
        <f t="shared" si="1"/>
        <v>0</v>
      </c>
      <c r="M20" s="40">
        <f t="shared" si="2"/>
        <v>0</v>
      </c>
      <c r="N20" s="40">
        <f t="shared" si="3"/>
        <v>0</v>
      </c>
      <c r="O20" s="50">
        <f t="shared" si="4"/>
        <v>0</v>
      </c>
    </row>
    <row r="21" spans="1:15" x14ac:dyDescent="0.3">
      <c r="A21" s="64" t="s">
        <v>35</v>
      </c>
      <c r="B21" s="36"/>
      <c r="C21" s="36"/>
      <c r="D21" s="36" t="s">
        <v>13</v>
      </c>
      <c r="E21" s="36"/>
      <c r="F21" s="36"/>
      <c r="G21" s="36"/>
      <c r="H21" s="36"/>
      <c r="I21" s="36"/>
      <c r="J21" s="39">
        <v>0.8</v>
      </c>
      <c r="K21" s="40">
        <f t="shared" si="0"/>
        <v>0</v>
      </c>
      <c r="L21" s="40">
        <f t="shared" si="1"/>
        <v>0</v>
      </c>
      <c r="M21" s="40">
        <f t="shared" si="2"/>
        <v>0</v>
      </c>
      <c r="N21" s="40">
        <f t="shared" si="3"/>
        <v>0</v>
      </c>
      <c r="O21" s="50">
        <f t="shared" si="4"/>
        <v>0</v>
      </c>
    </row>
    <row r="22" spans="1:15" x14ac:dyDescent="0.3">
      <c r="A22" s="64" t="s">
        <v>35</v>
      </c>
      <c r="B22" s="36"/>
      <c r="C22" s="36"/>
      <c r="D22" s="36" t="s">
        <v>13</v>
      </c>
      <c r="E22" s="36"/>
      <c r="F22" s="36"/>
      <c r="G22" s="36"/>
      <c r="H22" s="36"/>
      <c r="I22" s="36"/>
      <c r="J22" s="39">
        <v>0.8</v>
      </c>
      <c r="K22" s="40">
        <f t="shared" si="0"/>
        <v>0</v>
      </c>
      <c r="L22" s="40">
        <f t="shared" si="1"/>
        <v>0</v>
      </c>
      <c r="M22" s="40">
        <f t="shared" si="2"/>
        <v>0</v>
      </c>
      <c r="N22" s="40">
        <f t="shared" si="3"/>
        <v>0</v>
      </c>
      <c r="O22" s="50">
        <f t="shared" si="4"/>
        <v>0</v>
      </c>
    </row>
    <row r="23" spans="1:15" x14ac:dyDescent="0.3">
      <c r="A23" s="64" t="s">
        <v>35</v>
      </c>
      <c r="B23" s="36"/>
      <c r="C23" s="36"/>
      <c r="D23" s="36" t="s">
        <v>13</v>
      </c>
      <c r="E23" s="36"/>
      <c r="F23" s="36"/>
      <c r="G23" s="36"/>
      <c r="H23" s="36"/>
      <c r="I23" s="36"/>
      <c r="J23" s="39">
        <v>0.8</v>
      </c>
      <c r="K23" s="40">
        <f t="shared" si="0"/>
        <v>0</v>
      </c>
      <c r="L23" s="40">
        <f t="shared" si="1"/>
        <v>0</v>
      </c>
      <c r="M23" s="40">
        <f t="shared" si="2"/>
        <v>0</v>
      </c>
      <c r="N23" s="40">
        <f t="shared" si="3"/>
        <v>0</v>
      </c>
      <c r="O23" s="50">
        <f t="shared" si="4"/>
        <v>0</v>
      </c>
    </row>
    <row r="24" spans="1:15" x14ac:dyDescent="0.3">
      <c r="A24" s="64" t="s">
        <v>35</v>
      </c>
      <c r="B24" s="36"/>
      <c r="C24" s="36"/>
      <c r="D24" s="36" t="s">
        <v>13</v>
      </c>
      <c r="E24" s="36"/>
      <c r="F24" s="36"/>
      <c r="G24" s="36"/>
      <c r="H24" s="36"/>
      <c r="I24" s="36"/>
      <c r="J24" s="39">
        <v>0.8</v>
      </c>
      <c r="K24" s="40">
        <f t="shared" si="0"/>
        <v>0</v>
      </c>
      <c r="L24" s="40">
        <f t="shared" si="1"/>
        <v>0</v>
      </c>
      <c r="M24" s="40">
        <f t="shared" si="2"/>
        <v>0</v>
      </c>
      <c r="N24" s="40">
        <f t="shared" si="3"/>
        <v>0</v>
      </c>
      <c r="O24" s="50">
        <f t="shared" si="4"/>
        <v>0</v>
      </c>
    </row>
    <row r="25" spans="1:15" x14ac:dyDescent="0.3">
      <c r="A25" s="64" t="s">
        <v>35</v>
      </c>
      <c r="B25" s="36"/>
      <c r="C25" s="36"/>
      <c r="D25" s="36" t="s">
        <v>13</v>
      </c>
      <c r="E25" s="36"/>
      <c r="F25" s="36"/>
      <c r="G25" s="36"/>
      <c r="H25" s="36"/>
      <c r="I25" s="36"/>
      <c r="J25" s="39">
        <v>0.8</v>
      </c>
      <c r="K25" s="40">
        <f t="shared" si="0"/>
        <v>0</v>
      </c>
      <c r="L25" s="40">
        <f t="shared" si="1"/>
        <v>0</v>
      </c>
      <c r="M25" s="40">
        <f t="shared" si="2"/>
        <v>0</v>
      </c>
      <c r="N25" s="40">
        <f t="shared" si="3"/>
        <v>0</v>
      </c>
      <c r="O25" s="50">
        <f t="shared" si="4"/>
        <v>0</v>
      </c>
    </row>
    <row r="26" spans="1:15" ht="15" thickBot="1" x14ac:dyDescent="0.35">
      <c r="A26" s="65" t="s">
        <v>35</v>
      </c>
      <c r="B26" s="44"/>
      <c r="C26" s="44"/>
      <c r="D26" s="44" t="s">
        <v>13</v>
      </c>
      <c r="E26" s="44"/>
      <c r="F26" s="44"/>
      <c r="G26" s="44"/>
      <c r="H26" s="44"/>
      <c r="I26" s="44"/>
      <c r="J26" s="39">
        <v>0.8</v>
      </c>
      <c r="K26" s="46">
        <f t="shared" si="0"/>
        <v>0</v>
      </c>
      <c r="L26" s="46">
        <f t="shared" si="1"/>
        <v>0</v>
      </c>
      <c r="M26" s="46">
        <f t="shared" si="2"/>
        <v>0</v>
      </c>
      <c r="N26" s="46">
        <f t="shared" si="3"/>
        <v>0</v>
      </c>
      <c r="O26" s="51">
        <f t="shared" si="4"/>
        <v>0</v>
      </c>
    </row>
    <row r="27" spans="1:15" x14ac:dyDescent="0.3">
      <c r="A27" s="66" t="s">
        <v>36</v>
      </c>
      <c r="B27" s="52"/>
      <c r="C27" s="52"/>
      <c r="D27" s="52" t="s">
        <v>13</v>
      </c>
      <c r="E27" s="52"/>
      <c r="F27" s="52"/>
      <c r="G27" s="52"/>
      <c r="H27" s="52"/>
      <c r="I27" s="52"/>
      <c r="J27" s="76">
        <v>0.8</v>
      </c>
      <c r="K27" s="43">
        <f t="shared" si="0"/>
        <v>0</v>
      </c>
      <c r="L27" s="53">
        <f t="shared" si="1"/>
        <v>0</v>
      </c>
      <c r="M27" s="53">
        <f t="shared" si="2"/>
        <v>0</v>
      </c>
      <c r="N27" s="53">
        <f t="shared" si="3"/>
        <v>0</v>
      </c>
      <c r="O27" s="54">
        <f t="shared" si="4"/>
        <v>0</v>
      </c>
    </row>
    <row r="28" spans="1:15" x14ac:dyDescent="0.3">
      <c r="A28" s="67" t="s">
        <v>36</v>
      </c>
      <c r="B28" s="36"/>
      <c r="C28" s="36"/>
      <c r="D28" s="36" t="s">
        <v>13</v>
      </c>
      <c r="E28" s="36"/>
      <c r="F28" s="36"/>
      <c r="G28" s="36"/>
      <c r="H28" s="36"/>
      <c r="I28" s="36"/>
      <c r="J28" s="39">
        <v>0.8</v>
      </c>
      <c r="K28" s="40">
        <f t="shared" si="0"/>
        <v>0</v>
      </c>
      <c r="L28" s="40">
        <f t="shared" si="1"/>
        <v>0</v>
      </c>
      <c r="M28" s="40">
        <f t="shared" si="2"/>
        <v>0</v>
      </c>
      <c r="N28" s="40">
        <f t="shared" si="3"/>
        <v>0</v>
      </c>
      <c r="O28" s="50">
        <f t="shared" si="4"/>
        <v>0</v>
      </c>
    </row>
    <row r="29" spans="1:15" x14ac:dyDescent="0.3">
      <c r="A29" s="67" t="s">
        <v>36</v>
      </c>
      <c r="B29" s="36"/>
      <c r="C29" s="36"/>
      <c r="D29" s="36" t="s">
        <v>13</v>
      </c>
      <c r="E29" s="36"/>
      <c r="F29" s="36"/>
      <c r="G29" s="36"/>
      <c r="H29" s="36"/>
      <c r="I29" s="36"/>
      <c r="J29" s="39">
        <v>0.8</v>
      </c>
      <c r="K29" s="40">
        <f t="shared" si="0"/>
        <v>0</v>
      </c>
      <c r="L29" s="40">
        <f t="shared" si="1"/>
        <v>0</v>
      </c>
      <c r="M29" s="40">
        <f t="shared" si="2"/>
        <v>0</v>
      </c>
      <c r="N29" s="40">
        <f t="shared" si="3"/>
        <v>0</v>
      </c>
      <c r="O29" s="50">
        <f t="shared" si="4"/>
        <v>0</v>
      </c>
    </row>
    <row r="30" spans="1:15" x14ac:dyDescent="0.3">
      <c r="A30" s="67" t="s">
        <v>36</v>
      </c>
      <c r="B30" s="36"/>
      <c r="C30" s="36"/>
      <c r="D30" s="36" t="s">
        <v>13</v>
      </c>
      <c r="E30" s="36"/>
      <c r="F30" s="36"/>
      <c r="G30" s="36"/>
      <c r="H30" s="36"/>
      <c r="I30" s="36"/>
      <c r="J30" s="39">
        <v>0.8</v>
      </c>
      <c r="K30" s="40">
        <f t="shared" si="0"/>
        <v>0</v>
      </c>
      <c r="L30" s="40">
        <f t="shared" si="1"/>
        <v>0</v>
      </c>
      <c r="M30" s="40">
        <f t="shared" si="2"/>
        <v>0</v>
      </c>
      <c r="N30" s="40">
        <f t="shared" si="3"/>
        <v>0</v>
      </c>
      <c r="O30" s="50">
        <f t="shared" si="4"/>
        <v>0</v>
      </c>
    </row>
    <row r="31" spans="1:15" x14ac:dyDescent="0.3">
      <c r="A31" s="67" t="s">
        <v>36</v>
      </c>
      <c r="B31" s="36"/>
      <c r="C31" s="36"/>
      <c r="D31" s="36" t="s">
        <v>13</v>
      </c>
      <c r="E31" s="36"/>
      <c r="F31" s="36"/>
      <c r="G31" s="36"/>
      <c r="H31" s="36"/>
      <c r="I31" s="36"/>
      <c r="J31" s="39">
        <v>0.8</v>
      </c>
      <c r="K31" s="40">
        <f t="shared" si="0"/>
        <v>0</v>
      </c>
      <c r="L31" s="40">
        <f t="shared" si="1"/>
        <v>0</v>
      </c>
      <c r="M31" s="40">
        <f t="shared" si="2"/>
        <v>0</v>
      </c>
      <c r="N31" s="40">
        <f t="shared" si="3"/>
        <v>0</v>
      </c>
      <c r="O31" s="50">
        <f t="shared" si="4"/>
        <v>0</v>
      </c>
    </row>
    <row r="32" spans="1:15" x14ac:dyDescent="0.3">
      <c r="A32" s="67" t="s">
        <v>36</v>
      </c>
      <c r="B32" s="36"/>
      <c r="C32" s="36"/>
      <c r="D32" s="36" t="s">
        <v>13</v>
      </c>
      <c r="E32" s="36"/>
      <c r="F32" s="36"/>
      <c r="G32" s="36"/>
      <c r="H32" s="36"/>
      <c r="I32" s="36"/>
      <c r="J32" s="39">
        <v>0.8</v>
      </c>
      <c r="K32" s="40">
        <f t="shared" si="0"/>
        <v>0</v>
      </c>
      <c r="L32" s="40">
        <f t="shared" si="1"/>
        <v>0</v>
      </c>
      <c r="M32" s="40">
        <f t="shared" si="2"/>
        <v>0</v>
      </c>
      <c r="N32" s="40">
        <f t="shared" si="3"/>
        <v>0</v>
      </c>
      <c r="O32" s="50">
        <f t="shared" si="4"/>
        <v>0</v>
      </c>
    </row>
    <row r="33" spans="1:15" x14ac:dyDescent="0.3">
      <c r="A33" s="67" t="s">
        <v>36</v>
      </c>
      <c r="B33" s="36"/>
      <c r="C33" s="36"/>
      <c r="D33" s="36" t="s">
        <v>13</v>
      </c>
      <c r="E33" s="36"/>
      <c r="F33" s="36"/>
      <c r="G33" s="36"/>
      <c r="H33" s="36"/>
      <c r="I33" s="36"/>
      <c r="J33" s="39">
        <v>0.8</v>
      </c>
      <c r="K33" s="40">
        <f t="shared" si="0"/>
        <v>0</v>
      </c>
      <c r="L33" s="40">
        <f t="shared" si="1"/>
        <v>0</v>
      </c>
      <c r="M33" s="40">
        <f t="shared" si="2"/>
        <v>0</v>
      </c>
      <c r="N33" s="40">
        <f t="shared" si="3"/>
        <v>0</v>
      </c>
      <c r="O33" s="50">
        <f t="shared" si="4"/>
        <v>0</v>
      </c>
    </row>
    <row r="34" spans="1:15" x14ac:dyDescent="0.3">
      <c r="A34" s="67" t="s">
        <v>36</v>
      </c>
      <c r="B34" s="36"/>
      <c r="C34" s="36"/>
      <c r="D34" s="36" t="s">
        <v>13</v>
      </c>
      <c r="E34" s="36"/>
      <c r="F34" s="36"/>
      <c r="G34" s="36"/>
      <c r="H34" s="36"/>
      <c r="I34" s="36"/>
      <c r="J34" s="39">
        <v>0.8</v>
      </c>
      <c r="K34" s="40">
        <f t="shared" si="0"/>
        <v>0</v>
      </c>
      <c r="L34" s="40">
        <f t="shared" si="1"/>
        <v>0</v>
      </c>
      <c r="M34" s="40">
        <f t="shared" si="2"/>
        <v>0</v>
      </c>
      <c r="N34" s="40">
        <f t="shared" si="3"/>
        <v>0</v>
      </c>
      <c r="O34" s="50">
        <f t="shared" si="4"/>
        <v>0</v>
      </c>
    </row>
    <row r="35" spans="1:15" x14ac:dyDescent="0.3">
      <c r="A35" s="67" t="s">
        <v>36</v>
      </c>
      <c r="B35" s="36"/>
      <c r="C35" s="36"/>
      <c r="D35" s="36" t="s">
        <v>13</v>
      </c>
      <c r="E35" s="36"/>
      <c r="F35" s="36"/>
      <c r="G35" s="36"/>
      <c r="H35" s="36"/>
      <c r="I35" s="36"/>
      <c r="J35" s="39">
        <v>0.8</v>
      </c>
      <c r="K35" s="40">
        <f t="shared" si="0"/>
        <v>0</v>
      </c>
      <c r="L35" s="40">
        <f t="shared" si="1"/>
        <v>0</v>
      </c>
      <c r="M35" s="40">
        <f t="shared" si="2"/>
        <v>0</v>
      </c>
      <c r="N35" s="40">
        <f t="shared" si="3"/>
        <v>0</v>
      </c>
      <c r="O35" s="50">
        <f t="shared" si="4"/>
        <v>0</v>
      </c>
    </row>
    <row r="36" spans="1:15" x14ac:dyDescent="0.3">
      <c r="A36" s="67" t="s">
        <v>36</v>
      </c>
      <c r="B36" s="36"/>
      <c r="C36" s="36"/>
      <c r="D36" s="36" t="s">
        <v>13</v>
      </c>
      <c r="E36" s="36"/>
      <c r="F36" s="36"/>
      <c r="G36" s="36"/>
      <c r="H36" s="36"/>
      <c r="I36" s="36"/>
      <c r="J36" s="39">
        <v>0.8</v>
      </c>
      <c r="K36" s="40">
        <f t="shared" si="0"/>
        <v>0</v>
      </c>
      <c r="L36" s="40">
        <f t="shared" si="1"/>
        <v>0</v>
      </c>
      <c r="M36" s="40">
        <f t="shared" si="2"/>
        <v>0</v>
      </c>
      <c r="N36" s="40">
        <f t="shared" si="3"/>
        <v>0</v>
      </c>
      <c r="O36" s="50">
        <f t="shared" si="4"/>
        <v>0</v>
      </c>
    </row>
    <row r="37" spans="1:15" x14ac:dyDescent="0.3">
      <c r="A37" s="67" t="s">
        <v>36</v>
      </c>
      <c r="B37" s="36"/>
      <c r="C37" s="36"/>
      <c r="D37" s="36" t="s">
        <v>13</v>
      </c>
      <c r="E37" s="36"/>
      <c r="F37" s="36"/>
      <c r="G37" s="36"/>
      <c r="H37" s="36"/>
      <c r="I37" s="36"/>
      <c r="J37" s="39">
        <v>0.8</v>
      </c>
      <c r="K37" s="40">
        <f t="shared" si="0"/>
        <v>0</v>
      </c>
      <c r="L37" s="40">
        <f t="shared" si="1"/>
        <v>0</v>
      </c>
      <c r="M37" s="40">
        <f t="shared" si="2"/>
        <v>0</v>
      </c>
      <c r="N37" s="40">
        <f t="shared" si="3"/>
        <v>0</v>
      </c>
      <c r="O37" s="50">
        <f t="shared" si="4"/>
        <v>0</v>
      </c>
    </row>
    <row r="38" spans="1:15" x14ac:dyDescent="0.3">
      <c r="A38" s="67" t="s">
        <v>36</v>
      </c>
      <c r="B38" s="36"/>
      <c r="C38" s="36"/>
      <c r="D38" s="36" t="s">
        <v>13</v>
      </c>
      <c r="E38" s="36"/>
      <c r="F38" s="36"/>
      <c r="G38" s="36"/>
      <c r="H38" s="36"/>
      <c r="I38" s="36"/>
      <c r="J38" s="39">
        <v>0.8</v>
      </c>
      <c r="K38" s="40">
        <f t="shared" si="0"/>
        <v>0</v>
      </c>
      <c r="L38" s="40">
        <f t="shared" si="1"/>
        <v>0</v>
      </c>
      <c r="M38" s="40">
        <f t="shared" si="2"/>
        <v>0</v>
      </c>
      <c r="N38" s="40">
        <f t="shared" si="3"/>
        <v>0</v>
      </c>
      <c r="O38" s="50">
        <f t="shared" si="4"/>
        <v>0</v>
      </c>
    </row>
    <row r="39" spans="1:15" x14ac:dyDescent="0.3">
      <c r="A39" s="67" t="s">
        <v>36</v>
      </c>
      <c r="B39" s="36"/>
      <c r="C39" s="36"/>
      <c r="D39" s="36" t="s">
        <v>13</v>
      </c>
      <c r="E39" s="36"/>
      <c r="F39" s="36"/>
      <c r="G39" s="36"/>
      <c r="H39" s="36"/>
      <c r="I39" s="36"/>
      <c r="J39" s="39">
        <v>0.8</v>
      </c>
      <c r="K39" s="40">
        <f t="shared" si="0"/>
        <v>0</v>
      </c>
      <c r="L39" s="40">
        <f t="shared" si="1"/>
        <v>0</v>
      </c>
      <c r="M39" s="40">
        <f t="shared" si="2"/>
        <v>0</v>
      </c>
      <c r="N39" s="40">
        <f t="shared" si="3"/>
        <v>0</v>
      </c>
      <c r="O39" s="50">
        <f t="shared" si="4"/>
        <v>0</v>
      </c>
    </row>
    <row r="40" spans="1:15" x14ac:dyDescent="0.3">
      <c r="A40" s="67" t="s">
        <v>36</v>
      </c>
      <c r="B40" s="36"/>
      <c r="C40" s="36"/>
      <c r="D40" s="36" t="s">
        <v>13</v>
      </c>
      <c r="E40" s="36"/>
      <c r="F40" s="36"/>
      <c r="G40" s="36"/>
      <c r="H40" s="36"/>
      <c r="I40" s="36"/>
      <c r="J40" s="39">
        <v>0.8</v>
      </c>
      <c r="K40" s="40">
        <f t="shared" si="0"/>
        <v>0</v>
      </c>
      <c r="L40" s="40">
        <f t="shared" si="1"/>
        <v>0</v>
      </c>
      <c r="M40" s="40">
        <f t="shared" si="2"/>
        <v>0</v>
      </c>
      <c r="N40" s="40">
        <f t="shared" si="3"/>
        <v>0</v>
      </c>
      <c r="O40" s="50">
        <f t="shared" si="4"/>
        <v>0</v>
      </c>
    </row>
    <row r="41" spans="1:15" x14ac:dyDescent="0.3">
      <c r="A41" s="67" t="s">
        <v>36</v>
      </c>
      <c r="B41" s="36"/>
      <c r="C41" s="36"/>
      <c r="D41" s="36" t="s">
        <v>13</v>
      </c>
      <c r="E41" s="36"/>
      <c r="F41" s="36"/>
      <c r="G41" s="36"/>
      <c r="H41" s="36"/>
      <c r="I41" s="36"/>
      <c r="J41" s="39">
        <v>0.8</v>
      </c>
      <c r="K41" s="40">
        <f t="shared" si="0"/>
        <v>0</v>
      </c>
      <c r="L41" s="40">
        <f t="shared" si="1"/>
        <v>0</v>
      </c>
      <c r="M41" s="40">
        <f t="shared" si="2"/>
        <v>0</v>
      </c>
      <c r="N41" s="40">
        <f t="shared" si="3"/>
        <v>0</v>
      </c>
      <c r="O41" s="50">
        <f t="shared" si="4"/>
        <v>0</v>
      </c>
    </row>
    <row r="42" spans="1:15" x14ac:dyDescent="0.3">
      <c r="A42" s="67" t="s">
        <v>36</v>
      </c>
      <c r="B42" s="36"/>
      <c r="C42" s="36"/>
      <c r="D42" s="36" t="s">
        <v>13</v>
      </c>
      <c r="E42" s="36"/>
      <c r="F42" s="36"/>
      <c r="G42" s="36"/>
      <c r="H42" s="36"/>
      <c r="I42" s="36"/>
      <c r="J42" s="39">
        <v>0.8</v>
      </c>
      <c r="K42" s="40">
        <f t="shared" si="0"/>
        <v>0</v>
      </c>
      <c r="L42" s="40">
        <f t="shared" si="1"/>
        <v>0</v>
      </c>
      <c r="M42" s="40">
        <f t="shared" si="2"/>
        <v>0</v>
      </c>
      <c r="N42" s="40">
        <f t="shared" si="3"/>
        <v>0</v>
      </c>
      <c r="O42" s="50">
        <f t="shared" si="4"/>
        <v>0</v>
      </c>
    </row>
    <row r="43" spans="1:15" x14ac:dyDescent="0.3">
      <c r="A43" s="67" t="s">
        <v>36</v>
      </c>
      <c r="B43" s="36"/>
      <c r="C43" s="36"/>
      <c r="D43" s="36" t="s">
        <v>13</v>
      </c>
      <c r="E43" s="36"/>
      <c r="F43" s="36"/>
      <c r="G43" s="36"/>
      <c r="H43" s="36"/>
      <c r="I43" s="36"/>
      <c r="J43" s="39">
        <v>0.8</v>
      </c>
      <c r="K43" s="40">
        <f t="shared" si="0"/>
        <v>0</v>
      </c>
      <c r="L43" s="40">
        <f t="shared" si="1"/>
        <v>0</v>
      </c>
      <c r="M43" s="40">
        <f t="shared" si="2"/>
        <v>0</v>
      </c>
      <c r="N43" s="40">
        <f t="shared" si="3"/>
        <v>0</v>
      </c>
      <c r="O43" s="50">
        <f t="shared" si="4"/>
        <v>0</v>
      </c>
    </row>
    <row r="44" spans="1:15" ht="15" thickBot="1" x14ac:dyDescent="0.35">
      <c r="A44" s="68" t="s">
        <v>36</v>
      </c>
      <c r="B44" s="44"/>
      <c r="C44" s="44"/>
      <c r="D44" s="44" t="s">
        <v>13</v>
      </c>
      <c r="E44" s="44"/>
      <c r="F44" s="44"/>
      <c r="G44" s="44"/>
      <c r="H44" s="44"/>
      <c r="I44" s="44"/>
      <c r="J44" s="45">
        <v>0.8</v>
      </c>
      <c r="K44" s="46">
        <f t="shared" si="0"/>
        <v>0</v>
      </c>
      <c r="L44" s="46">
        <f t="shared" si="1"/>
        <v>0</v>
      </c>
      <c r="M44" s="46">
        <f t="shared" si="2"/>
        <v>0</v>
      </c>
      <c r="N44" s="46">
        <f t="shared" si="3"/>
        <v>0</v>
      </c>
      <c r="O44" s="51">
        <f t="shared" si="4"/>
        <v>0</v>
      </c>
    </row>
    <row r="45" spans="1:15" ht="15" thickBot="1" x14ac:dyDescent="0.35"/>
    <row r="46" spans="1:15" x14ac:dyDescent="0.3">
      <c r="A46" s="82" t="s">
        <v>39</v>
      </c>
      <c r="B46" s="83"/>
      <c r="C46" s="83"/>
      <c r="D46" s="83"/>
      <c r="E46" s="83"/>
      <c r="F46" s="84"/>
      <c r="G46" s="60">
        <f>SUM(G9:G26)</f>
        <v>0</v>
      </c>
      <c r="H46" s="55">
        <f>SUM(H9:H26)</f>
        <v>0</v>
      </c>
      <c r="I46" s="55">
        <f>SUM(I9:I26)</f>
        <v>0</v>
      </c>
      <c r="J46" s="55"/>
      <c r="K46" s="55">
        <f>SUM(K9:K26)</f>
        <v>0</v>
      </c>
      <c r="L46" s="55">
        <f>SUM(L9:L26)</f>
        <v>0</v>
      </c>
      <c r="M46" s="55">
        <f>SUM(M9:M26)</f>
        <v>0</v>
      </c>
      <c r="N46" s="55">
        <f>SUM(N9:N26)</f>
        <v>0</v>
      </c>
      <c r="O46" s="56">
        <f>SUM(O9:O26)</f>
        <v>0</v>
      </c>
    </row>
    <row r="47" spans="1:15" x14ac:dyDescent="0.3">
      <c r="A47" s="85" t="s">
        <v>40</v>
      </c>
      <c r="B47" s="86"/>
      <c r="C47" s="86"/>
      <c r="D47" s="86"/>
      <c r="E47" s="86"/>
      <c r="F47" s="87"/>
      <c r="G47" s="61">
        <f>SUM(G27:G44)</f>
        <v>0</v>
      </c>
      <c r="H47" s="38">
        <f>SUM(H27:H44)</f>
        <v>0</v>
      </c>
      <c r="I47" s="38">
        <f>SUM(I27:I44)</f>
        <v>0</v>
      </c>
      <c r="J47" s="38"/>
      <c r="K47" s="38">
        <f>SUM(K27:K44)</f>
        <v>0</v>
      </c>
      <c r="L47" s="38">
        <f>SUM(L27:L44)</f>
        <v>0</v>
      </c>
      <c r="M47" s="38">
        <f>SUM(M27:M44)</f>
        <v>0</v>
      </c>
      <c r="N47" s="38">
        <f>SUM(N27:N44)</f>
        <v>0</v>
      </c>
      <c r="O47" s="57">
        <f>SUM(O27:O44)</f>
        <v>0</v>
      </c>
    </row>
    <row r="48" spans="1:15" ht="15" thickBot="1" x14ac:dyDescent="0.35">
      <c r="A48" s="77" t="s">
        <v>38</v>
      </c>
      <c r="B48" s="78"/>
      <c r="C48" s="78"/>
      <c r="D48" s="78"/>
      <c r="E48" s="78"/>
      <c r="F48" s="79"/>
      <c r="G48" s="62">
        <f>SUM(G46:G47)</f>
        <v>0</v>
      </c>
      <c r="H48" s="44">
        <f>SUM(H46:H47)</f>
        <v>0</v>
      </c>
      <c r="I48" s="44">
        <f>SUM(I46:I47)</f>
        <v>0</v>
      </c>
      <c r="J48" s="59"/>
      <c r="K48" s="59">
        <f>SUM(K46:K47)</f>
        <v>0</v>
      </c>
      <c r="L48" s="44">
        <f>SUM(L46:L47)</f>
        <v>0</v>
      </c>
      <c r="M48" s="44">
        <f>SUM(M46:M47)</f>
        <v>0</v>
      </c>
      <c r="N48" s="44">
        <f>SUM(N46:N47)</f>
        <v>0</v>
      </c>
      <c r="O48" s="58">
        <f>SUM(O46:O47)</f>
        <v>0</v>
      </c>
    </row>
    <row r="50" spans="2:4" x14ac:dyDescent="0.3">
      <c r="B50" s="63" t="s">
        <v>47</v>
      </c>
      <c r="C50" s="63"/>
      <c r="D50" s="63"/>
    </row>
    <row r="51" spans="2:4" x14ac:dyDescent="0.3">
      <c r="B51" s="63" t="s">
        <v>62</v>
      </c>
      <c r="C51" s="63"/>
      <c r="D51" s="63"/>
    </row>
    <row r="52" spans="2:4" x14ac:dyDescent="0.3">
      <c r="B52" s="63" t="s">
        <v>49</v>
      </c>
    </row>
  </sheetData>
  <mergeCells count="5">
    <mergeCell ref="A48:F48"/>
    <mergeCell ref="C4:D4"/>
    <mergeCell ref="C5:D5"/>
    <mergeCell ref="A46:F46"/>
    <mergeCell ref="A47:F47"/>
  </mergeCells>
  <phoneticPr fontId="13" type="noConversion"/>
  <dataValidations count="3">
    <dataValidation type="textLength" allowBlank="1" showInputMessage="1" showErrorMessage="1" prompt="Vpišite naziv operacije - do 50 znakov, vključno s presledki. Naziv moa biti na vseh dokumentih vloge identičen!!" sqref="C5" xr:uid="{4F150027-32F6-488F-86A1-CCE713C1F671}">
      <formula1>0</formula1>
      <formula2>50</formula2>
    </dataValidation>
    <dataValidation allowBlank="1" showInputMessage="1" showErrorMessage="1" prompt="Vpišite naziv - samo naziv - vlagatelja_x000a_VPISUJE SE SAMO V BLEDO RUMENO OBARVANA POLJA!" sqref="C4" xr:uid="{94804C27-030A-4FD4-BB4E-9DB132FB07ED}"/>
    <dataValidation type="list" allowBlank="1" showInputMessage="1" showErrorMessage="1" sqref="D9:D44" xr:uid="{403FA43E-842F-4AB2-B65F-49FD1BAF94A5}">
      <formula1>$U$9:$U$14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420B1-E33C-4A40-B018-64D4F88DDA16}">
  <dimension ref="A3:Y68"/>
  <sheetViews>
    <sheetView topLeftCell="H1" workbookViewId="0">
      <selection activeCell="V22" sqref="V22"/>
    </sheetView>
  </sheetViews>
  <sheetFormatPr defaultRowHeight="14.4" x14ac:dyDescent="0.3"/>
  <cols>
    <col min="2" max="2" width="28.5546875" customWidth="1"/>
    <col min="3" max="3" width="37.5546875" customWidth="1"/>
    <col min="4" max="5" width="36.109375" customWidth="1"/>
    <col min="6" max="6" width="19" customWidth="1"/>
    <col min="7" max="7" width="17.33203125" customWidth="1"/>
    <col min="8" max="8" width="24.21875" customWidth="1"/>
    <col min="9" max="9" width="12.33203125" customWidth="1"/>
    <col min="10" max="10" width="12.88671875" customWidth="1"/>
    <col min="11" max="11" width="15.77734375" customWidth="1"/>
    <col min="12" max="12" width="18.44140625" customWidth="1"/>
    <col min="13" max="13" width="12.77734375" customWidth="1"/>
    <col min="14" max="15" width="16.77734375" customWidth="1"/>
    <col min="16" max="16" width="12.6640625" customWidth="1"/>
    <col min="17" max="17" width="20.44140625" customWidth="1"/>
    <col min="18" max="18" width="19" customWidth="1"/>
    <col min="24" max="24" width="32.5546875" customWidth="1"/>
    <col min="25" max="25" width="10.5546875" customWidth="1"/>
  </cols>
  <sheetData>
    <row r="3" spans="1:20" ht="15" thickBot="1" x14ac:dyDescent="0.35"/>
    <row r="4" spans="1:20" ht="15" thickBot="1" x14ac:dyDescent="0.35">
      <c r="B4" s="37" t="s">
        <v>37</v>
      </c>
      <c r="C4" s="80"/>
      <c r="D4" s="81"/>
      <c r="E4" s="99"/>
      <c r="F4" s="99"/>
      <c r="G4" s="99"/>
    </row>
    <row r="5" spans="1:20" ht="15" thickBot="1" x14ac:dyDescent="0.35">
      <c r="B5" s="37" t="s">
        <v>1</v>
      </c>
      <c r="C5" s="80"/>
      <c r="D5" s="81"/>
      <c r="E5" s="99"/>
      <c r="F5" s="99"/>
      <c r="G5" s="99"/>
    </row>
    <row r="7" spans="1:20" ht="15" thickBot="1" x14ac:dyDescent="0.35"/>
    <row r="8" spans="1:20" ht="43.2" x14ac:dyDescent="0.3">
      <c r="A8" s="47" t="s">
        <v>20</v>
      </c>
      <c r="B8" s="48" t="s">
        <v>34</v>
      </c>
      <c r="C8" s="48" t="s">
        <v>28</v>
      </c>
      <c r="D8" s="48" t="s">
        <v>29</v>
      </c>
      <c r="E8" s="48" t="s">
        <v>51</v>
      </c>
      <c r="F8" s="48" t="s">
        <v>59</v>
      </c>
      <c r="G8" s="48" t="s">
        <v>60</v>
      </c>
      <c r="H8" s="48" t="s">
        <v>30</v>
      </c>
      <c r="I8" s="48" t="s">
        <v>22</v>
      </c>
      <c r="J8" s="48" t="s">
        <v>31</v>
      </c>
      <c r="K8" s="48" t="s">
        <v>33</v>
      </c>
      <c r="L8" s="48" t="s">
        <v>32</v>
      </c>
      <c r="M8" s="48" t="s">
        <v>23</v>
      </c>
      <c r="N8" s="48" t="s">
        <v>24</v>
      </c>
      <c r="O8" s="48" t="s">
        <v>41</v>
      </c>
      <c r="P8" s="48" t="s">
        <v>61</v>
      </c>
      <c r="Q8" s="48" t="s">
        <v>26</v>
      </c>
      <c r="R8" s="49" t="s">
        <v>27</v>
      </c>
      <c r="S8" s="35"/>
      <c r="T8" s="35"/>
    </row>
    <row r="9" spans="1:20" x14ac:dyDescent="0.3">
      <c r="A9" s="64" t="s">
        <v>35</v>
      </c>
      <c r="B9" s="36"/>
      <c r="C9" s="36"/>
      <c r="D9" s="36" t="s">
        <v>13</v>
      </c>
      <c r="E9" s="36" t="s">
        <v>13</v>
      </c>
      <c r="F9" s="36"/>
      <c r="G9" s="40" t="str">
        <f>VLOOKUP(E9,SE!$A$1:$B$7,2,FALSE)</f>
        <v>-</v>
      </c>
      <c r="H9" s="36"/>
      <c r="I9" s="36"/>
      <c r="J9" s="36"/>
      <c r="K9" s="36"/>
      <c r="L9" s="36"/>
      <c r="M9" s="39">
        <v>0.8</v>
      </c>
      <c r="N9" s="40">
        <f>K9*M9</f>
        <v>0</v>
      </c>
      <c r="O9" s="40">
        <f>J9-N9</f>
        <v>0</v>
      </c>
      <c r="P9" s="40">
        <f>K9*0.4</f>
        <v>0</v>
      </c>
      <c r="Q9" s="40">
        <f>P9*M9</f>
        <v>0</v>
      </c>
      <c r="R9" s="50">
        <f>N9+Q9</f>
        <v>0</v>
      </c>
    </row>
    <row r="10" spans="1:20" x14ac:dyDescent="0.3">
      <c r="A10" s="64" t="s">
        <v>35</v>
      </c>
      <c r="B10" s="36"/>
      <c r="C10" s="36"/>
      <c r="D10" s="36" t="s">
        <v>13</v>
      </c>
      <c r="E10" s="36" t="s">
        <v>13</v>
      </c>
      <c r="F10" s="36"/>
      <c r="G10" s="40" t="str">
        <f>VLOOKUP(E10,SE!$A$1:$B$7,2,FALSE)</f>
        <v>-</v>
      </c>
      <c r="H10" s="36"/>
      <c r="I10" s="36"/>
      <c r="J10" s="36"/>
      <c r="K10" s="36"/>
      <c r="L10" s="36"/>
      <c r="M10" s="39">
        <v>0.8</v>
      </c>
      <c r="N10" s="40">
        <f t="shared" ref="N10:N44" si="0">K10*M10</f>
        <v>0</v>
      </c>
      <c r="O10" s="40">
        <f t="shared" ref="O10:O44" si="1">J10-N10</f>
        <v>0</v>
      </c>
      <c r="P10" s="40">
        <f t="shared" ref="P10:P44" si="2">K10*0.4</f>
        <v>0</v>
      </c>
      <c r="Q10" s="40">
        <f t="shared" ref="Q10:Q44" si="3">P10*M10</f>
        <v>0</v>
      </c>
      <c r="R10" s="50">
        <f t="shared" ref="R10:R44" si="4">N10+Q10</f>
        <v>0</v>
      </c>
    </row>
    <row r="11" spans="1:20" x14ac:dyDescent="0.3">
      <c r="A11" s="64" t="s">
        <v>35</v>
      </c>
      <c r="B11" s="36"/>
      <c r="C11" s="36"/>
      <c r="D11" s="36" t="s">
        <v>13</v>
      </c>
      <c r="E11" s="36" t="s">
        <v>13</v>
      </c>
      <c r="F11" s="36"/>
      <c r="G11" s="40" t="str">
        <f>VLOOKUP(E11,SE!$A$1:$B$7,2,FALSE)</f>
        <v>-</v>
      </c>
      <c r="H11" s="36"/>
      <c r="I11" s="36"/>
      <c r="J11" s="36"/>
      <c r="K11" s="36"/>
      <c r="L11" s="36"/>
      <c r="M11" s="39">
        <v>0.8</v>
      </c>
      <c r="N11" s="40">
        <f t="shared" si="0"/>
        <v>0</v>
      </c>
      <c r="O11" s="40">
        <f t="shared" si="1"/>
        <v>0</v>
      </c>
      <c r="P11" s="40">
        <f t="shared" si="2"/>
        <v>0</v>
      </c>
      <c r="Q11" s="40">
        <f t="shared" si="3"/>
        <v>0</v>
      </c>
      <c r="R11" s="50">
        <f t="shared" si="4"/>
        <v>0</v>
      </c>
    </row>
    <row r="12" spans="1:20" x14ac:dyDescent="0.3">
      <c r="A12" s="64" t="s">
        <v>35</v>
      </c>
      <c r="B12" s="36"/>
      <c r="C12" s="36"/>
      <c r="D12" s="36" t="s">
        <v>13</v>
      </c>
      <c r="E12" s="36" t="s">
        <v>13</v>
      </c>
      <c r="F12" s="36"/>
      <c r="G12" s="40" t="str">
        <f>VLOOKUP(E12,SE!$A$1:$B$7,2,FALSE)</f>
        <v>-</v>
      </c>
      <c r="H12" s="36"/>
      <c r="I12" s="36"/>
      <c r="J12" s="36"/>
      <c r="K12" s="36"/>
      <c r="L12" s="36"/>
      <c r="M12" s="39">
        <v>0.8</v>
      </c>
      <c r="N12" s="40">
        <f t="shared" si="0"/>
        <v>0</v>
      </c>
      <c r="O12" s="40">
        <f t="shared" si="1"/>
        <v>0</v>
      </c>
      <c r="P12" s="40">
        <f t="shared" si="2"/>
        <v>0</v>
      </c>
      <c r="Q12" s="40">
        <f t="shared" si="3"/>
        <v>0</v>
      </c>
      <c r="R12" s="50">
        <f t="shared" si="4"/>
        <v>0</v>
      </c>
    </row>
    <row r="13" spans="1:20" x14ac:dyDescent="0.3">
      <c r="A13" s="64" t="s">
        <v>35</v>
      </c>
      <c r="B13" s="36"/>
      <c r="C13" s="36"/>
      <c r="D13" s="36" t="s">
        <v>13</v>
      </c>
      <c r="E13" s="36" t="s">
        <v>13</v>
      </c>
      <c r="F13" s="36"/>
      <c r="G13" s="40" t="str">
        <f>VLOOKUP(E13,SE!$A$1:$B$7,2,FALSE)</f>
        <v>-</v>
      </c>
      <c r="H13" s="36"/>
      <c r="I13" s="36"/>
      <c r="J13" s="36"/>
      <c r="K13" s="36"/>
      <c r="L13" s="36"/>
      <c r="M13" s="39">
        <v>0.8</v>
      </c>
      <c r="N13" s="40">
        <f t="shared" si="0"/>
        <v>0</v>
      </c>
      <c r="O13" s="40">
        <f t="shared" si="1"/>
        <v>0</v>
      </c>
      <c r="P13" s="40">
        <f t="shared" si="2"/>
        <v>0</v>
      </c>
      <c r="Q13" s="40">
        <f t="shared" si="3"/>
        <v>0</v>
      </c>
      <c r="R13" s="50">
        <f t="shared" si="4"/>
        <v>0</v>
      </c>
    </row>
    <row r="14" spans="1:20" x14ac:dyDescent="0.3">
      <c r="A14" s="64" t="s">
        <v>35</v>
      </c>
      <c r="B14" s="36"/>
      <c r="C14" s="36"/>
      <c r="D14" s="36" t="s">
        <v>13</v>
      </c>
      <c r="E14" s="36" t="s">
        <v>13</v>
      </c>
      <c r="F14" s="36"/>
      <c r="G14" s="40" t="str">
        <f>VLOOKUP(E14,SE!$A$1:$B$7,2,FALSE)</f>
        <v>-</v>
      </c>
      <c r="H14" s="36"/>
      <c r="I14" s="36"/>
      <c r="J14" s="36"/>
      <c r="K14" s="36"/>
      <c r="L14" s="36"/>
      <c r="M14" s="39">
        <v>0.8</v>
      </c>
      <c r="N14" s="40">
        <f t="shared" si="0"/>
        <v>0</v>
      </c>
      <c r="O14" s="40">
        <f t="shared" si="1"/>
        <v>0</v>
      </c>
      <c r="P14" s="40">
        <f t="shared" si="2"/>
        <v>0</v>
      </c>
      <c r="Q14" s="40">
        <f t="shared" si="3"/>
        <v>0</v>
      </c>
      <c r="R14" s="50">
        <f t="shared" si="4"/>
        <v>0</v>
      </c>
    </row>
    <row r="15" spans="1:20" x14ac:dyDescent="0.3">
      <c r="A15" s="64" t="s">
        <v>35</v>
      </c>
      <c r="B15" s="36"/>
      <c r="C15" s="36"/>
      <c r="D15" s="36" t="s">
        <v>13</v>
      </c>
      <c r="E15" s="36" t="s">
        <v>13</v>
      </c>
      <c r="F15" s="36"/>
      <c r="G15" s="40" t="str">
        <f>VLOOKUP(E15,SE!$A$1:$B$7,2,FALSE)</f>
        <v>-</v>
      </c>
      <c r="H15" s="36"/>
      <c r="I15" s="36"/>
      <c r="J15" s="36"/>
      <c r="K15" s="36"/>
      <c r="L15" s="36"/>
      <c r="M15" s="39">
        <v>0.8</v>
      </c>
      <c r="N15" s="40">
        <f t="shared" si="0"/>
        <v>0</v>
      </c>
      <c r="O15" s="40">
        <f t="shared" si="1"/>
        <v>0</v>
      </c>
      <c r="P15" s="40">
        <f t="shared" si="2"/>
        <v>0</v>
      </c>
      <c r="Q15" s="40">
        <f t="shared" si="3"/>
        <v>0</v>
      </c>
      <c r="R15" s="50">
        <f t="shared" si="4"/>
        <v>0</v>
      </c>
    </row>
    <row r="16" spans="1:20" x14ac:dyDescent="0.3">
      <c r="A16" s="64" t="s">
        <v>35</v>
      </c>
      <c r="B16" s="36"/>
      <c r="C16" s="36"/>
      <c r="D16" s="36" t="s">
        <v>13</v>
      </c>
      <c r="E16" s="36" t="s">
        <v>13</v>
      </c>
      <c r="F16" s="36"/>
      <c r="G16" s="40" t="str">
        <f>VLOOKUP(E16,SE!$A$1:$B$7,2,FALSE)</f>
        <v>-</v>
      </c>
      <c r="H16" s="36"/>
      <c r="I16" s="36"/>
      <c r="J16" s="36"/>
      <c r="K16" s="36"/>
      <c r="L16" s="36"/>
      <c r="M16" s="39">
        <v>0.8</v>
      </c>
      <c r="N16" s="40">
        <f t="shared" ref="N16" si="5">K16*M16</f>
        <v>0</v>
      </c>
      <c r="O16" s="40">
        <f t="shared" ref="O16" si="6">J16-N16</f>
        <v>0</v>
      </c>
      <c r="P16" s="40">
        <f t="shared" ref="P16" si="7">K16*0.4</f>
        <v>0</v>
      </c>
      <c r="Q16" s="40">
        <f t="shared" ref="Q16" si="8">P16*M16</f>
        <v>0</v>
      </c>
      <c r="R16" s="50">
        <f t="shared" ref="R16" si="9">N16+Q16</f>
        <v>0</v>
      </c>
    </row>
    <row r="17" spans="1:18" x14ac:dyDescent="0.3">
      <c r="A17" s="64" t="s">
        <v>35</v>
      </c>
      <c r="B17" s="36"/>
      <c r="C17" s="36"/>
      <c r="D17" s="36" t="s">
        <v>13</v>
      </c>
      <c r="E17" s="36" t="s">
        <v>13</v>
      </c>
      <c r="F17" s="36"/>
      <c r="G17" s="40" t="str">
        <f>VLOOKUP(E17,SE!$A$1:$B$7,2,FALSE)</f>
        <v>-</v>
      </c>
      <c r="H17" s="36"/>
      <c r="I17" s="36"/>
      <c r="J17" s="36"/>
      <c r="K17" s="36"/>
      <c r="L17" s="36"/>
      <c r="M17" s="39">
        <v>0.8</v>
      </c>
      <c r="N17" s="40">
        <f t="shared" si="0"/>
        <v>0</v>
      </c>
      <c r="O17" s="40">
        <f t="shared" si="1"/>
        <v>0</v>
      </c>
      <c r="P17" s="40">
        <f t="shared" si="2"/>
        <v>0</v>
      </c>
      <c r="Q17" s="40">
        <f t="shared" si="3"/>
        <v>0</v>
      </c>
      <c r="R17" s="50">
        <f t="shared" si="4"/>
        <v>0</v>
      </c>
    </row>
    <row r="18" spans="1:18" x14ac:dyDescent="0.3">
      <c r="A18" s="64" t="s">
        <v>35</v>
      </c>
      <c r="B18" s="36"/>
      <c r="C18" s="36"/>
      <c r="D18" s="36" t="s">
        <v>13</v>
      </c>
      <c r="E18" s="36" t="s">
        <v>13</v>
      </c>
      <c r="F18" s="36"/>
      <c r="G18" s="40" t="str">
        <f>VLOOKUP(E18,SE!$A$1:$B$7,2,FALSE)</f>
        <v>-</v>
      </c>
      <c r="H18" s="36"/>
      <c r="I18" s="36"/>
      <c r="J18" s="36"/>
      <c r="K18" s="36"/>
      <c r="L18" s="36"/>
      <c r="M18" s="39">
        <v>0.8</v>
      </c>
      <c r="N18" s="40">
        <f t="shared" si="0"/>
        <v>0</v>
      </c>
      <c r="O18" s="40">
        <f t="shared" si="1"/>
        <v>0</v>
      </c>
      <c r="P18" s="40">
        <f t="shared" si="2"/>
        <v>0</v>
      </c>
      <c r="Q18" s="40">
        <f t="shared" si="3"/>
        <v>0</v>
      </c>
      <c r="R18" s="50">
        <f t="shared" si="4"/>
        <v>0</v>
      </c>
    </row>
    <row r="19" spans="1:18" x14ac:dyDescent="0.3">
      <c r="A19" s="64" t="s">
        <v>35</v>
      </c>
      <c r="B19" s="36"/>
      <c r="C19" s="36"/>
      <c r="D19" s="36" t="s">
        <v>13</v>
      </c>
      <c r="E19" s="36" t="s">
        <v>13</v>
      </c>
      <c r="F19" s="36"/>
      <c r="G19" s="40" t="str">
        <f>VLOOKUP(E19,SE!$A$1:$B$7,2,FALSE)</f>
        <v>-</v>
      </c>
      <c r="H19" s="36"/>
      <c r="I19" s="36"/>
      <c r="J19" s="36"/>
      <c r="K19" s="36"/>
      <c r="L19" s="36"/>
      <c r="M19" s="39">
        <v>0.8</v>
      </c>
      <c r="N19" s="40">
        <f t="shared" si="0"/>
        <v>0</v>
      </c>
      <c r="O19" s="40">
        <f t="shared" si="1"/>
        <v>0</v>
      </c>
      <c r="P19" s="40">
        <f t="shared" si="2"/>
        <v>0</v>
      </c>
      <c r="Q19" s="40">
        <f t="shared" si="3"/>
        <v>0</v>
      </c>
      <c r="R19" s="50">
        <f t="shared" si="4"/>
        <v>0</v>
      </c>
    </row>
    <row r="20" spans="1:18" x14ac:dyDescent="0.3">
      <c r="A20" s="64" t="s">
        <v>35</v>
      </c>
      <c r="B20" s="36"/>
      <c r="C20" s="36"/>
      <c r="D20" s="36" t="s">
        <v>13</v>
      </c>
      <c r="E20" s="36" t="s">
        <v>13</v>
      </c>
      <c r="F20" s="36"/>
      <c r="G20" s="40" t="str">
        <f>VLOOKUP(E20,SE!$A$1:$B$7,2,FALSE)</f>
        <v>-</v>
      </c>
      <c r="H20" s="36"/>
      <c r="I20" s="36"/>
      <c r="J20" s="36"/>
      <c r="K20" s="36"/>
      <c r="L20" s="36"/>
      <c r="M20" s="39">
        <v>0.8</v>
      </c>
      <c r="N20" s="40">
        <f t="shared" si="0"/>
        <v>0</v>
      </c>
      <c r="O20" s="40">
        <f t="shared" si="1"/>
        <v>0</v>
      </c>
      <c r="P20" s="40">
        <f t="shared" si="2"/>
        <v>0</v>
      </c>
      <c r="Q20" s="40">
        <f t="shared" si="3"/>
        <v>0</v>
      </c>
      <c r="R20" s="50">
        <f t="shared" si="4"/>
        <v>0</v>
      </c>
    </row>
    <row r="21" spans="1:18" x14ac:dyDescent="0.3">
      <c r="A21" s="64" t="s">
        <v>35</v>
      </c>
      <c r="B21" s="36"/>
      <c r="C21" s="36"/>
      <c r="D21" s="36" t="s">
        <v>13</v>
      </c>
      <c r="E21" s="36" t="s">
        <v>13</v>
      </c>
      <c r="F21" s="36"/>
      <c r="G21" s="40" t="str">
        <f>VLOOKUP(E21,SE!$A$1:$B$7,2,FALSE)</f>
        <v>-</v>
      </c>
      <c r="H21" s="36"/>
      <c r="I21" s="36"/>
      <c r="J21" s="36"/>
      <c r="K21" s="36"/>
      <c r="L21" s="36"/>
      <c r="M21" s="39">
        <v>0.8</v>
      </c>
      <c r="N21" s="40">
        <f t="shared" si="0"/>
        <v>0</v>
      </c>
      <c r="O21" s="40">
        <f t="shared" si="1"/>
        <v>0</v>
      </c>
      <c r="P21" s="40">
        <f t="shared" si="2"/>
        <v>0</v>
      </c>
      <c r="Q21" s="40">
        <f t="shared" si="3"/>
        <v>0</v>
      </c>
      <c r="R21" s="50">
        <f t="shared" si="4"/>
        <v>0</v>
      </c>
    </row>
    <row r="22" spans="1:18" x14ac:dyDescent="0.3">
      <c r="A22" s="64" t="s">
        <v>35</v>
      </c>
      <c r="B22" s="36"/>
      <c r="C22" s="36"/>
      <c r="D22" s="36" t="s">
        <v>13</v>
      </c>
      <c r="E22" s="36" t="s">
        <v>13</v>
      </c>
      <c r="F22" s="36"/>
      <c r="G22" s="40" t="str">
        <f>VLOOKUP(E22,SE!$A$1:$B$7,2,FALSE)</f>
        <v>-</v>
      </c>
      <c r="H22" s="36"/>
      <c r="I22" s="36"/>
      <c r="J22" s="36"/>
      <c r="K22" s="36"/>
      <c r="L22" s="36"/>
      <c r="M22" s="39">
        <v>0.8</v>
      </c>
      <c r="N22" s="40">
        <f t="shared" si="0"/>
        <v>0</v>
      </c>
      <c r="O22" s="40">
        <f t="shared" si="1"/>
        <v>0</v>
      </c>
      <c r="P22" s="40">
        <f t="shared" si="2"/>
        <v>0</v>
      </c>
      <c r="Q22" s="40">
        <f t="shared" si="3"/>
        <v>0</v>
      </c>
      <c r="R22" s="50">
        <f t="shared" si="4"/>
        <v>0</v>
      </c>
    </row>
    <row r="23" spans="1:18" x14ac:dyDescent="0.3">
      <c r="A23" s="64" t="s">
        <v>35</v>
      </c>
      <c r="B23" s="36"/>
      <c r="C23" s="36"/>
      <c r="D23" s="36" t="s">
        <v>13</v>
      </c>
      <c r="E23" s="36" t="s">
        <v>13</v>
      </c>
      <c r="F23" s="36"/>
      <c r="G23" s="40" t="str">
        <f>VLOOKUP(E23,SE!$A$1:$B$7,2,FALSE)</f>
        <v>-</v>
      </c>
      <c r="H23" s="36"/>
      <c r="I23" s="36"/>
      <c r="J23" s="36"/>
      <c r="K23" s="36"/>
      <c r="L23" s="36"/>
      <c r="M23" s="39">
        <v>0.8</v>
      </c>
      <c r="N23" s="40">
        <f t="shared" si="0"/>
        <v>0</v>
      </c>
      <c r="O23" s="40">
        <f t="shared" si="1"/>
        <v>0</v>
      </c>
      <c r="P23" s="40">
        <f t="shared" si="2"/>
        <v>0</v>
      </c>
      <c r="Q23" s="40">
        <f t="shared" si="3"/>
        <v>0</v>
      </c>
      <c r="R23" s="50">
        <f t="shared" si="4"/>
        <v>0</v>
      </c>
    </row>
    <row r="24" spans="1:18" x14ac:dyDescent="0.3">
      <c r="A24" s="64" t="s">
        <v>35</v>
      </c>
      <c r="B24" s="36"/>
      <c r="C24" s="36"/>
      <c r="D24" s="36" t="s">
        <v>13</v>
      </c>
      <c r="E24" s="36" t="s">
        <v>13</v>
      </c>
      <c r="F24" s="36"/>
      <c r="G24" s="40" t="str">
        <f>VLOOKUP(E24,SE!$A$1:$B$7,2,FALSE)</f>
        <v>-</v>
      </c>
      <c r="H24" s="36"/>
      <c r="I24" s="36"/>
      <c r="J24" s="36"/>
      <c r="K24" s="36"/>
      <c r="L24" s="36"/>
      <c r="M24" s="39">
        <v>0.8</v>
      </c>
      <c r="N24" s="40">
        <f t="shared" si="0"/>
        <v>0</v>
      </c>
      <c r="O24" s="40">
        <f t="shared" si="1"/>
        <v>0</v>
      </c>
      <c r="P24" s="40">
        <f t="shared" si="2"/>
        <v>0</v>
      </c>
      <c r="Q24" s="40">
        <f t="shared" si="3"/>
        <v>0</v>
      </c>
      <c r="R24" s="50">
        <f t="shared" si="4"/>
        <v>0</v>
      </c>
    </row>
    <row r="25" spans="1:18" x14ac:dyDescent="0.3">
      <c r="A25" s="64" t="s">
        <v>35</v>
      </c>
      <c r="B25" s="36"/>
      <c r="C25" s="36"/>
      <c r="D25" s="36" t="s">
        <v>13</v>
      </c>
      <c r="E25" s="36" t="s">
        <v>13</v>
      </c>
      <c r="F25" s="36"/>
      <c r="G25" s="40" t="str">
        <f>VLOOKUP(E25,SE!$A$1:$B$7,2,FALSE)</f>
        <v>-</v>
      </c>
      <c r="H25" s="36"/>
      <c r="I25" s="36"/>
      <c r="J25" s="36"/>
      <c r="K25" s="36"/>
      <c r="L25" s="36"/>
      <c r="M25" s="39">
        <v>0.8</v>
      </c>
      <c r="N25" s="40">
        <f t="shared" si="0"/>
        <v>0</v>
      </c>
      <c r="O25" s="40">
        <f t="shared" si="1"/>
        <v>0</v>
      </c>
      <c r="P25" s="40">
        <f t="shared" si="2"/>
        <v>0</v>
      </c>
      <c r="Q25" s="40">
        <f t="shared" si="3"/>
        <v>0</v>
      </c>
      <c r="R25" s="50">
        <f t="shared" si="4"/>
        <v>0</v>
      </c>
    </row>
    <row r="26" spans="1:18" ht="15" thickBot="1" x14ac:dyDescent="0.35">
      <c r="A26" s="65" t="s">
        <v>35</v>
      </c>
      <c r="B26" s="44"/>
      <c r="C26" s="44"/>
      <c r="D26" s="44" t="s">
        <v>13</v>
      </c>
      <c r="E26" s="44" t="s">
        <v>13</v>
      </c>
      <c r="F26" s="44"/>
      <c r="G26" s="46" t="str">
        <f>VLOOKUP(E26,SE!$A$1:$B$7,2,FALSE)</f>
        <v>-</v>
      </c>
      <c r="H26" s="44"/>
      <c r="I26" s="44"/>
      <c r="J26" s="44"/>
      <c r="K26" s="44"/>
      <c r="L26" s="44"/>
      <c r="M26" s="45">
        <v>0.8</v>
      </c>
      <c r="N26" s="46">
        <f t="shared" si="0"/>
        <v>0</v>
      </c>
      <c r="O26" s="46">
        <f t="shared" si="1"/>
        <v>0</v>
      </c>
      <c r="P26" s="46">
        <f t="shared" si="2"/>
        <v>0</v>
      </c>
      <c r="Q26" s="46">
        <f t="shared" si="3"/>
        <v>0</v>
      </c>
      <c r="R26" s="51">
        <f t="shared" si="4"/>
        <v>0</v>
      </c>
    </row>
    <row r="27" spans="1:18" x14ac:dyDescent="0.3">
      <c r="A27" s="66" t="s">
        <v>36</v>
      </c>
      <c r="B27" s="52"/>
      <c r="C27" s="52"/>
      <c r="D27" s="52" t="s">
        <v>13</v>
      </c>
      <c r="E27" s="41" t="s">
        <v>13</v>
      </c>
      <c r="F27" s="41"/>
      <c r="G27" s="43" t="str">
        <f>VLOOKUP(E27,SE!$A$1:$B$7,2,FALSE)</f>
        <v>-</v>
      </c>
      <c r="H27" s="41"/>
      <c r="I27" s="52"/>
      <c r="J27" s="52"/>
      <c r="K27" s="52"/>
      <c r="L27" s="41"/>
      <c r="M27" s="42">
        <v>0.8</v>
      </c>
      <c r="N27" s="43">
        <f t="shared" si="0"/>
        <v>0</v>
      </c>
      <c r="O27" s="43">
        <f t="shared" si="1"/>
        <v>0</v>
      </c>
      <c r="P27" s="43">
        <f t="shared" si="2"/>
        <v>0</v>
      </c>
      <c r="Q27" s="43">
        <f t="shared" si="3"/>
        <v>0</v>
      </c>
      <c r="R27" s="75">
        <f t="shared" si="4"/>
        <v>0</v>
      </c>
    </row>
    <row r="28" spans="1:18" x14ac:dyDescent="0.3">
      <c r="A28" s="67" t="s">
        <v>36</v>
      </c>
      <c r="B28" s="36"/>
      <c r="C28" s="36"/>
      <c r="D28" s="36" t="s">
        <v>13</v>
      </c>
      <c r="E28" s="36" t="s">
        <v>13</v>
      </c>
      <c r="F28" s="36"/>
      <c r="G28" s="40" t="str">
        <f>VLOOKUP(E28,SE!$A$1:$B$7,2,FALSE)</f>
        <v>-</v>
      </c>
      <c r="H28" s="36"/>
      <c r="I28" s="36"/>
      <c r="J28" s="36"/>
      <c r="K28" s="36"/>
      <c r="L28" s="36"/>
      <c r="M28" s="39">
        <v>0.8</v>
      </c>
      <c r="N28" s="40">
        <f t="shared" si="0"/>
        <v>0</v>
      </c>
      <c r="O28" s="40">
        <f t="shared" si="1"/>
        <v>0</v>
      </c>
      <c r="P28" s="40">
        <f t="shared" si="2"/>
        <v>0</v>
      </c>
      <c r="Q28" s="40">
        <f t="shared" si="3"/>
        <v>0</v>
      </c>
      <c r="R28" s="50">
        <f t="shared" si="4"/>
        <v>0</v>
      </c>
    </row>
    <row r="29" spans="1:18" x14ac:dyDescent="0.3">
      <c r="A29" s="67" t="s">
        <v>36</v>
      </c>
      <c r="B29" s="36"/>
      <c r="C29" s="36"/>
      <c r="D29" s="36" t="s">
        <v>13</v>
      </c>
      <c r="E29" s="36" t="s">
        <v>13</v>
      </c>
      <c r="F29" s="36"/>
      <c r="G29" s="40" t="str">
        <f>VLOOKUP(E29,SE!$A$1:$B$7,2,FALSE)</f>
        <v>-</v>
      </c>
      <c r="H29" s="36"/>
      <c r="I29" s="36"/>
      <c r="J29" s="36"/>
      <c r="K29" s="36"/>
      <c r="L29" s="36"/>
      <c r="M29" s="39">
        <v>0.8</v>
      </c>
      <c r="N29" s="40">
        <f t="shared" si="0"/>
        <v>0</v>
      </c>
      <c r="O29" s="40">
        <f t="shared" si="1"/>
        <v>0</v>
      </c>
      <c r="P29" s="40">
        <f t="shared" si="2"/>
        <v>0</v>
      </c>
      <c r="Q29" s="40">
        <f t="shared" si="3"/>
        <v>0</v>
      </c>
      <c r="R29" s="50">
        <f t="shared" si="4"/>
        <v>0</v>
      </c>
    </row>
    <row r="30" spans="1:18" x14ac:dyDescent="0.3">
      <c r="A30" s="67" t="s">
        <v>36</v>
      </c>
      <c r="B30" s="36"/>
      <c r="C30" s="36"/>
      <c r="D30" s="36" t="s">
        <v>13</v>
      </c>
      <c r="E30" s="36" t="s">
        <v>13</v>
      </c>
      <c r="F30" s="36"/>
      <c r="G30" s="40" t="str">
        <f>VLOOKUP(E30,SE!$A$1:$B$7,2,FALSE)</f>
        <v>-</v>
      </c>
      <c r="H30" s="36"/>
      <c r="I30" s="36"/>
      <c r="J30" s="36"/>
      <c r="K30" s="36"/>
      <c r="L30" s="36"/>
      <c r="M30" s="39">
        <v>0.8</v>
      </c>
      <c r="N30" s="40">
        <f t="shared" si="0"/>
        <v>0</v>
      </c>
      <c r="O30" s="40">
        <f t="shared" si="1"/>
        <v>0</v>
      </c>
      <c r="P30" s="40">
        <f t="shared" si="2"/>
        <v>0</v>
      </c>
      <c r="Q30" s="40">
        <f t="shared" si="3"/>
        <v>0</v>
      </c>
      <c r="R30" s="50">
        <f t="shared" si="4"/>
        <v>0</v>
      </c>
    </row>
    <row r="31" spans="1:18" x14ac:dyDescent="0.3">
      <c r="A31" s="67" t="s">
        <v>36</v>
      </c>
      <c r="B31" s="36"/>
      <c r="C31" s="36"/>
      <c r="D31" s="36" t="s">
        <v>13</v>
      </c>
      <c r="E31" s="36" t="s">
        <v>13</v>
      </c>
      <c r="F31" s="36"/>
      <c r="G31" s="40" t="str">
        <f>VLOOKUP(E31,SE!$A$1:$B$7,2,FALSE)</f>
        <v>-</v>
      </c>
      <c r="H31" s="36"/>
      <c r="I31" s="36"/>
      <c r="J31" s="36"/>
      <c r="K31" s="36"/>
      <c r="L31" s="36"/>
      <c r="M31" s="39">
        <v>0.8</v>
      </c>
      <c r="N31" s="40">
        <f t="shared" si="0"/>
        <v>0</v>
      </c>
      <c r="O31" s="40">
        <f t="shared" si="1"/>
        <v>0</v>
      </c>
      <c r="P31" s="40">
        <f t="shared" si="2"/>
        <v>0</v>
      </c>
      <c r="Q31" s="40">
        <f t="shared" si="3"/>
        <v>0</v>
      </c>
      <c r="R31" s="50">
        <f t="shared" si="4"/>
        <v>0</v>
      </c>
    </row>
    <row r="32" spans="1:18" x14ac:dyDescent="0.3">
      <c r="A32" s="67" t="s">
        <v>36</v>
      </c>
      <c r="B32" s="36"/>
      <c r="C32" s="36"/>
      <c r="D32" s="36" t="s">
        <v>13</v>
      </c>
      <c r="E32" s="36" t="s">
        <v>13</v>
      </c>
      <c r="F32" s="36"/>
      <c r="G32" s="40" t="str">
        <f>VLOOKUP(E32,SE!$A$1:$B$7,2,FALSE)</f>
        <v>-</v>
      </c>
      <c r="H32" s="36"/>
      <c r="I32" s="36"/>
      <c r="J32" s="36"/>
      <c r="K32" s="36"/>
      <c r="L32" s="36"/>
      <c r="M32" s="39">
        <v>0.8</v>
      </c>
      <c r="N32" s="40">
        <f t="shared" si="0"/>
        <v>0</v>
      </c>
      <c r="O32" s="40">
        <f t="shared" si="1"/>
        <v>0</v>
      </c>
      <c r="P32" s="40">
        <f t="shared" si="2"/>
        <v>0</v>
      </c>
      <c r="Q32" s="40">
        <f t="shared" si="3"/>
        <v>0</v>
      </c>
      <c r="R32" s="50">
        <f t="shared" si="4"/>
        <v>0</v>
      </c>
    </row>
    <row r="33" spans="1:18" x14ac:dyDescent="0.3">
      <c r="A33" s="67" t="s">
        <v>36</v>
      </c>
      <c r="B33" s="36"/>
      <c r="C33" s="36"/>
      <c r="D33" s="36" t="s">
        <v>13</v>
      </c>
      <c r="E33" s="36" t="s">
        <v>13</v>
      </c>
      <c r="F33" s="36"/>
      <c r="G33" s="40" t="str">
        <f>VLOOKUP(E33,SE!$A$1:$B$7,2,FALSE)</f>
        <v>-</v>
      </c>
      <c r="H33" s="36"/>
      <c r="I33" s="36"/>
      <c r="J33" s="36"/>
      <c r="K33" s="36"/>
      <c r="L33" s="36"/>
      <c r="M33" s="39">
        <v>0.8</v>
      </c>
      <c r="N33" s="40">
        <f t="shared" si="0"/>
        <v>0</v>
      </c>
      <c r="O33" s="40">
        <f t="shared" si="1"/>
        <v>0</v>
      </c>
      <c r="P33" s="40">
        <f t="shared" si="2"/>
        <v>0</v>
      </c>
      <c r="Q33" s="40">
        <f t="shared" si="3"/>
        <v>0</v>
      </c>
      <c r="R33" s="50">
        <f t="shared" si="4"/>
        <v>0</v>
      </c>
    </row>
    <row r="34" spans="1:18" x14ac:dyDescent="0.3">
      <c r="A34" s="67" t="s">
        <v>36</v>
      </c>
      <c r="B34" s="36"/>
      <c r="C34" s="36"/>
      <c r="D34" s="36" t="s">
        <v>13</v>
      </c>
      <c r="E34" s="36" t="s">
        <v>13</v>
      </c>
      <c r="F34" s="36"/>
      <c r="G34" s="40" t="str">
        <f>VLOOKUP(E34,SE!$A$1:$B$7,2,FALSE)</f>
        <v>-</v>
      </c>
      <c r="H34" s="36"/>
      <c r="I34" s="36"/>
      <c r="J34" s="36"/>
      <c r="K34" s="36"/>
      <c r="L34" s="36"/>
      <c r="M34" s="39">
        <v>0.8</v>
      </c>
      <c r="N34" s="40">
        <f t="shared" si="0"/>
        <v>0</v>
      </c>
      <c r="O34" s="40">
        <f t="shared" si="1"/>
        <v>0</v>
      </c>
      <c r="P34" s="40">
        <f t="shared" si="2"/>
        <v>0</v>
      </c>
      <c r="Q34" s="40">
        <f t="shared" si="3"/>
        <v>0</v>
      </c>
      <c r="R34" s="50">
        <f t="shared" si="4"/>
        <v>0</v>
      </c>
    </row>
    <row r="35" spans="1:18" x14ac:dyDescent="0.3">
      <c r="A35" s="67" t="s">
        <v>36</v>
      </c>
      <c r="B35" s="36"/>
      <c r="C35" s="36"/>
      <c r="D35" s="36" t="s">
        <v>13</v>
      </c>
      <c r="E35" s="36" t="s">
        <v>13</v>
      </c>
      <c r="F35" s="36"/>
      <c r="G35" s="40" t="str">
        <f>VLOOKUP(E35,SE!$A$1:$B$7,2,FALSE)</f>
        <v>-</v>
      </c>
      <c r="H35" s="36"/>
      <c r="I35" s="36"/>
      <c r="J35" s="36"/>
      <c r="K35" s="36"/>
      <c r="L35" s="36"/>
      <c r="M35" s="39">
        <v>0.8</v>
      </c>
      <c r="N35" s="40">
        <f t="shared" si="0"/>
        <v>0</v>
      </c>
      <c r="O35" s="40">
        <f t="shared" si="1"/>
        <v>0</v>
      </c>
      <c r="P35" s="40">
        <f t="shared" si="2"/>
        <v>0</v>
      </c>
      <c r="Q35" s="40">
        <f t="shared" si="3"/>
        <v>0</v>
      </c>
      <c r="R35" s="50">
        <f t="shared" si="4"/>
        <v>0</v>
      </c>
    </row>
    <row r="36" spans="1:18" x14ac:dyDescent="0.3">
      <c r="A36" s="67" t="s">
        <v>36</v>
      </c>
      <c r="B36" s="36"/>
      <c r="C36" s="36"/>
      <c r="D36" s="36" t="s">
        <v>13</v>
      </c>
      <c r="E36" s="36" t="s">
        <v>13</v>
      </c>
      <c r="F36" s="36"/>
      <c r="G36" s="40" t="str">
        <f>VLOOKUP(E36,SE!$A$1:$B$7,2,FALSE)</f>
        <v>-</v>
      </c>
      <c r="H36" s="36"/>
      <c r="I36" s="36"/>
      <c r="J36" s="36"/>
      <c r="K36" s="36"/>
      <c r="L36" s="36"/>
      <c r="M36" s="39">
        <v>0.8</v>
      </c>
      <c r="N36" s="40">
        <f t="shared" si="0"/>
        <v>0</v>
      </c>
      <c r="O36" s="40">
        <f t="shared" si="1"/>
        <v>0</v>
      </c>
      <c r="P36" s="40">
        <f t="shared" si="2"/>
        <v>0</v>
      </c>
      <c r="Q36" s="40">
        <f t="shared" si="3"/>
        <v>0</v>
      </c>
      <c r="R36" s="50">
        <f t="shared" si="4"/>
        <v>0</v>
      </c>
    </row>
    <row r="37" spans="1:18" x14ac:dyDescent="0.3">
      <c r="A37" s="67" t="s">
        <v>36</v>
      </c>
      <c r="B37" s="36"/>
      <c r="C37" s="36"/>
      <c r="D37" s="36" t="s">
        <v>13</v>
      </c>
      <c r="E37" s="36" t="s">
        <v>13</v>
      </c>
      <c r="F37" s="36"/>
      <c r="G37" s="40" t="str">
        <f>VLOOKUP(E37,SE!$A$1:$B$7,2,FALSE)</f>
        <v>-</v>
      </c>
      <c r="H37" s="36"/>
      <c r="I37" s="36"/>
      <c r="J37" s="36"/>
      <c r="K37" s="36"/>
      <c r="L37" s="36"/>
      <c r="M37" s="39">
        <v>0.8</v>
      </c>
      <c r="N37" s="40">
        <f t="shared" si="0"/>
        <v>0</v>
      </c>
      <c r="O37" s="40">
        <f t="shared" si="1"/>
        <v>0</v>
      </c>
      <c r="P37" s="40">
        <f t="shared" si="2"/>
        <v>0</v>
      </c>
      <c r="Q37" s="40">
        <f t="shared" si="3"/>
        <v>0</v>
      </c>
      <c r="R37" s="50">
        <f t="shared" si="4"/>
        <v>0</v>
      </c>
    </row>
    <row r="38" spans="1:18" x14ac:dyDescent="0.3">
      <c r="A38" s="67" t="s">
        <v>36</v>
      </c>
      <c r="B38" s="36"/>
      <c r="C38" s="36"/>
      <c r="D38" s="36" t="s">
        <v>13</v>
      </c>
      <c r="E38" s="36" t="s">
        <v>13</v>
      </c>
      <c r="F38" s="36"/>
      <c r="G38" s="40" t="str">
        <f>VLOOKUP(E38,SE!$A$1:$B$7,2,FALSE)</f>
        <v>-</v>
      </c>
      <c r="H38" s="36"/>
      <c r="I38" s="36"/>
      <c r="J38" s="36"/>
      <c r="K38" s="36"/>
      <c r="L38" s="36"/>
      <c r="M38" s="39">
        <v>0.8</v>
      </c>
      <c r="N38" s="40">
        <f t="shared" si="0"/>
        <v>0</v>
      </c>
      <c r="O38" s="40">
        <f t="shared" si="1"/>
        <v>0</v>
      </c>
      <c r="P38" s="40">
        <f t="shared" si="2"/>
        <v>0</v>
      </c>
      <c r="Q38" s="40">
        <f t="shared" si="3"/>
        <v>0</v>
      </c>
      <c r="R38" s="50">
        <f t="shared" si="4"/>
        <v>0</v>
      </c>
    </row>
    <row r="39" spans="1:18" x14ac:dyDescent="0.3">
      <c r="A39" s="67" t="s">
        <v>36</v>
      </c>
      <c r="B39" s="36"/>
      <c r="C39" s="36"/>
      <c r="D39" s="36" t="s">
        <v>13</v>
      </c>
      <c r="E39" s="36" t="s">
        <v>13</v>
      </c>
      <c r="F39" s="36"/>
      <c r="G39" s="40" t="str">
        <f>VLOOKUP(E39,SE!$A$1:$B$7,2,FALSE)</f>
        <v>-</v>
      </c>
      <c r="H39" s="36"/>
      <c r="I39" s="36"/>
      <c r="J39" s="36"/>
      <c r="K39" s="36"/>
      <c r="L39" s="36"/>
      <c r="M39" s="39">
        <v>0.8</v>
      </c>
      <c r="N39" s="40">
        <f t="shared" si="0"/>
        <v>0</v>
      </c>
      <c r="O39" s="40">
        <f t="shared" si="1"/>
        <v>0</v>
      </c>
      <c r="P39" s="40">
        <f t="shared" si="2"/>
        <v>0</v>
      </c>
      <c r="Q39" s="40">
        <f t="shared" si="3"/>
        <v>0</v>
      </c>
      <c r="R39" s="50">
        <f t="shared" si="4"/>
        <v>0</v>
      </c>
    </row>
    <row r="40" spans="1:18" x14ac:dyDescent="0.3">
      <c r="A40" s="67" t="s">
        <v>36</v>
      </c>
      <c r="B40" s="36"/>
      <c r="C40" s="36"/>
      <c r="D40" s="36" t="s">
        <v>13</v>
      </c>
      <c r="E40" s="36" t="s">
        <v>13</v>
      </c>
      <c r="F40" s="36"/>
      <c r="G40" s="40" t="str">
        <f>VLOOKUP(E40,SE!$A$1:$B$7,2,FALSE)</f>
        <v>-</v>
      </c>
      <c r="H40" s="36"/>
      <c r="I40" s="36"/>
      <c r="J40" s="36"/>
      <c r="K40" s="36"/>
      <c r="L40" s="36"/>
      <c r="M40" s="39">
        <v>0.8</v>
      </c>
      <c r="N40" s="40">
        <f t="shared" si="0"/>
        <v>0</v>
      </c>
      <c r="O40" s="40">
        <f t="shared" si="1"/>
        <v>0</v>
      </c>
      <c r="P40" s="40">
        <f t="shared" si="2"/>
        <v>0</v>
      </c>
      <c r="Q40" s="40">
        <f t="shared" si="3"/>
        <v>0</v>
      </c>
      <c r="R40" s="50">
        <f t="shared" si="4"/>
        <v>0</v>
      </c>
    </row>
    <row r="41" spans="1:18" x14ac:dyDescent="0.3">
      <c r="A41" s="67" t="s">
        <v>36</v>
      </c>
      <c r="B41" s="36"/>
      <c r="C41" s="36"/>
      <c r="D41" s="36" t="s">
        <v>13</v>
      </c>
      <c r="E41" s="36" t="s">
        <v>13</v>
      </c>
      <c r="F41" s="36"/>
      <c r="G41" s="40" t="str">
        <f>VLOOKUP(E41,SE!$A$1:$B$7,2,FALSE)</f>
        <v>-</v>
      </c>
      <c r="H41" s="36"/>
      <c r="I41" s="36"/>
      <c r="J41" s="36"/>
      <c r="K41" s="36"/>
      <c r="L41" s="36"/>
      <c r="M41" s="39">
        <v>0.8</v>
      </c>
      <c r="N41" s="40">
        <f t="shared" si="0"/>
        <v>0</v>
      </c>
      <c r="O41" s="40">
        <f t="shared" si="1"/>
        <v>0</v>
      </c>
      <c r="P41" s="40">
        <f t="shared" si="2"/>
        <v>0</v>
      </c>
      <c r="Q41" s="40">
        <f t="shared" si="3"/>
        <v>0</v>
      </c>
      <c r="R41" s="50">
        <f t="shared" si="4"/>
        <v>0</v>
      </c>
    </row>
    <row r="42" spans="1:18" x14ac:dyDescent="0.3">
      <c r="A42" s="67" t="s">
        <v>36</v>
      </c>
      <c r="B42" s="36"/>
      <c r="C42" s="36"/>
      <c r="D42" s="36" t="s">
        <v>13</v>
      </c>
      <c r="E42" s="36" t="s">
        <v>13</v>
      </c>
      <c r="F42" s="36"/>
      <c r="G42" s="40" t="str">
        <f>VLOOKUP(E42,SE!$A$1:$B$7,2,FALSE)</f>
        <v>-</v>
      </c>
      <c r="H42" s="36"/>
      <c r="I42" s="36"/>
      <c r="J42" s="36"/>
      <c r="K42" s="36"/>
      <c r="L42" s="36"/>
      <c r="M42" s="39">
        <v>0.8</v>
      </c>
      <c r="N42" s="40">
        <f t="shared" si="0"/>
        <v>0</v>
      </c>
      <c r="O42" s="40">
        <f t="shared" si="1"/>
        <v>0</v>
      </c>
      <c r="P42" s="40">
        <f t="shared" si="2"/>
        <v>0</v>
      </c>
      <c r="Q42" s="40">
        <f t="shared" si="3"/>
        <v>0</v>
      </c>
      <c r="R42" s="50">
        <f t="shared" si="4"/>
        <v>0</v>
      </c>
    </row>
    <row r="43" spans="1:18" x14ac:dyDescent="0.3">
      <c r="A43" s="67" t="s">
        <v>36</v>
      </c>
      <c r="B43" s="36"/>
      <c r="C43" s="36"/>
      <c r="D43" s="36" t="s">
        <v>13</v>
      </c>
      <c r="E43" s="36" t="s">
        <v>13</v>
      </c>
      <c r="F43" s="36"/>
      <c r="G43" s="40" t="str">
        <f>VLOOKUP(E43,SE!$A$1:$B$7,2,FALSE)</f>
        <v>-</v>
      </c>
      <c r="H43" s="36"/>
      <c r="I43" s="36"/>
      <c r="J43" s="36"/>
      <c r="K43" s="36"/>
      <c r="L43" s="36"/>
      <c r="M43" s="39">
        <v>0.8</v>
      </c>
      <c r="N43" s="40">
        <f t="shared" si="0"/>
        <v>0</v>
      </c>
      <c r="O43" s="40">
        <f t="shared" si="1"/>
        <v>0</v>
      </c>
      <c r="P43" s="40">
        <f t="shared" si="2"/>
        <v>0</v>
      </c>
      <c r="Q43" s="40">
        <f t="shared" si="3"/>
        <v>0</v>
      </c>
      <c r="R43" s="50">
        <f t="shared" si="4"/>
        <v>0</v>
      </c>
    </row>
    <row r="44" spans="1:18" ht="15" thickBot="1" x14ac:dyDescent="0.35">
      <c r="A44" s="68" t="s">
        <v>36</v>
      </c>
      <c r="B44" s="44"/>
      <c r="C44" s="44"/>
      <c r="D44" s="44" t="s">
        <v>13</v>
      </c>
      <c r="E44" s="44" t="s">
        <v>13</v>
      </c>
      <c r="F44" s="44"/>
      <c r="G44" s="46" t="str">
        <f>VLOOKUP(E44,SE!$A$1:$B$7,2,FALSE)</f>
        <v>-</v>
      </c>
      <c r="H44" s="44"/>
      <c r="I44" s="44"/>
      <c r="J44" s="44"/>
      <c r="K44" s="44"/>
      <c r="L44" s="44"/>
      <c r="M44" s="45">
        <v>0.8</v>
      </c>
      <c r="N44" s="46">
        <f t="shared" si="0"/>
        <v>0</v>
      </c>
      <c r="O44" s="46">
        <f t="shared" si="1"/>
        <v>0</v>
      </c>
      <c r="P44" s="46">
        <f t="shared" si="2"/>
        <v>0</v>
      </c>
      <c r="Q44" s="46">
        <f t="shared" si="3"/>
        <v>0</v>
      </c>
      <c r="R44" s="51">
        <f t="shared" si="4"/>
        <v>0</v>
      </c>
    </row>
    <row r="45" spans="1:18" ht="15" thickBot="1" x14ac:dyDescent="0.35"/>
    <row r="46" spans="1:18" x14ac:dyDescent="0.3">
      <c r="A46" s="82" t="s">
        <v>39</v>
      </c>
      <c r="B46" s="83"/>
      <c r="C46" s="83"/>
      <c r="D46" s="83"/>
      <c r="E46" s="83"/>
      <c r="F46" s="83"/>
      <c r="G46" s="83"/>
      <c r="H46" s="83"/>
      <c r="I46" s="84"/>
      <c r="J46" s="60">
        <f>SUM(J9:J26)</f>
        <v>0</v>
      </c>
      <c r="K46" s="55">
        <f>SUM(K9:K26)</f>
        <v>0</v>
      </c>
      <c r="L46" s="55">
        <f>SUM(L9:L26)</f>
        <v>0</v>
      </c>
      <c r="M46" s="55"/>
      <c r="N46" s="55">
        <f>SUM(N9:N26)</f>
        <v>0</v>
      </c>
      <c r="O46" s="55">
        <f>SUM(O9:O26)</f>
        <v>0</v>
      </c>
      <c r="P46" s="55">
        <f>SUM(P9:P26)</f>
        <v>0</v>
      </c>
      <c r="Q46" s="55">
        <f>SUM(Q9:Q26)</f>
        <v>0</v>
      </c>
      <c r="R46" s="56">
        <f>SUM(R9:R26)</f>
        <v>0</v>
      </c>
    </row>
    <row r="47" spans="1:18" x14ac:dyDescent="0.3">
      <c r="A47" s="85" t="s">
        <v>40</v>
      </c>
      <c r="B47" s="86"/>
      <c r="C47" s="86"/>
      <c r="D47" s="86"/>
      <c r="E47" s="86"/>
      <c r="F47" s="86"/>
      <c r="G47" s="86"/>
      <c r="H47" s="86"/>
      <c r="I47" s="87"/>
      <c r="J47" s="61">
        <f>SUM(J27:J44)</f>
        <v>0</v>
      </c>
      <c r="K47" s="38">
        <f>SUM(K27:K44)</f>
        <v>0</v>
      </c>
      <c r="L47" s="38">
        <f>SUM(L27:L44)</f>
        <v>0</v>
      </c>
      <c r="M47" s="38"/>
      <c r="N47" s="38">
        <f>SUM(N27:N44)</f>
        <v>0</v>
      </c>
      <c r="O47" s="38">
        <f>SUM(O27:O44)</f>
        <v>0</v>
      </c>
      <c r="P47" s="38">
        <f>SUM(P27:P44)</f>
        <v>0</v>
      </c>
      <c r="Q47" s="38">
        <f>SUM(Q27:Q44)</f>
        <v>0</v>
      </c>
      <c r="R47" s="57">
        <f>SUM(R27:R44)</f>
        <v>0</v>
      </c>
    </row>
    <row r="48" spans="1:18" ht="15" thickBot="1" x14ac:dyDescent="0.35">
      <c r="A48" s="77" t="s">
        <v>38</v>
      </c>
      <c r="B48" s="78"/>
      <c r="C48" s="78"/>
      <c r="D48" s="78"/>
      <c r="E48" s="78"/>
      <c r="F48" s="78"/>
      <c r="G48" s="78"/>
      <c r="H48" s="78"/>
      <c r="I48" s="79"/>
      <c r="J48" s="62">
        <f>SUM(J46:J47)</f>
        <v>0</v>
      </c>
      <c r="K48" s="44">
        <f>SUM(K46:K47)</f>
        <v>0</v>
      </c>
      <c r="L48" s="44">
        <f>SUM(L46:L47)</f>
        <v>0</v>
      </c>
      <c r="M48" s="59"/>
      <c r="N48" s="59">
        <f>SUM(N46:N47)</f>
        <v>0</v>
      </c>
      <c r="O48" s="44">
        <f>SUM(O46:O47)</f>
        <v>0</v>
      </c>
      <c r="P48" s="44">
        <f>SUM(P46:P47)</f>
        <v>0</v>
      </c>
      <c r="Q48" s="44">
        <f>SUM(Q46:Q47)</f>
        <v>0</v>
      </c>
      <c r="R48" s="58">
        <f>SUM(R46:R47)</f>
        <v>0</v>
      </c>
    </row>
    <row r="50" spans="2:25" x14ac:dyDescent="0.3">
      <c r="B50" s="63" t="s">
        <v>47</v>
      </c>
      <c r="C50" s="63"/>
      <c r="D50" s="63"/>
      <c r="E50" s="63"/>
      <c r="F50" s="63"/>
      <c r="G50" s="63"/>
    </row>
    <row r="51" spans="2:25" x14ac:dyDescent="0.3">
      <c r="B51" s="63" t="s">
        <v>48</v>
      </c>
      <c r="C51" s="63"/>
      <c r="D51" s="63"/>
      <c r="E51" s="63"/>
      <c r="F51" s="63"/>
      <c r="G51" s="63"/>
    </row>
    <row r="52" spans="2:25" x14ac:dyDescent="0.3">
      <c r="B52" s="63" t="s">
        <v>49</v>
      </c>
    </row>
    <row r="57" spans="2:25" x14ac:dyDescent="0.3">
      <c r="X57" s="36" t="s">
        <v>13</v>
      </c>
    </row>
    <row r="58" spans="2:25" x14ac:dyDescent="0.3">
      <c r="X58" s="36" t="s">
        <v>50</v>
      </c>
    </row>
    <row r="62" spans="2:25" x14ac:dyDescent="0.3">
      <c r="X62" s="73" t="s">
        <v>13</v>
      </c>
      <c r="Y62" s="74" t="s">
        <v>52</v>
      </c>
    </row>
    <row r="63" spans="2:25" x14ac:dyDescent="0.3">
      <c r="X63" s="69" t="s">
        <v>53</v>
      </c>
      <c r="Y63" s="71">
        <v>23.33</v>
      </c>
    </row>
    <row r="64" spans="2:25" x14ac:dyDescent="0.3">
      <c r="X64" s="69" t="s">
        <v>54</v>
      </c>
      <c r="Y64" s="72">
        <v>17.89</v>
      </c>
    </row>
    <row r="65" spans="24:25" x14ac:dyDescent="0.3">
      <c r="X65" s="69" t="s">
        <v>55</v>
      </c>
      <c r="Y65" s="72">
        <v>13.24</v>
      </c>
    </row>
    <row r="66" spans="24:25" x14ac:dyDescent="0.3">
      <c r="X66" s="69" t="s">
        <v>56</v>
      </c>
      <c r="Y66" s="72">
        <v>10</v>
      </c>
    </row>
    <row r="67" spans="24:25" x14ac:dyDescent="0.3">
      <c r="X67" s="69" t="s">
        <v>57</v>
      </c>
      <c r="Y67" s="72">
        <v>13</v>
      </c>
    </row>
    <row r="68" spans="24:25" x14ac:dyDescent="0.3">
      <c r="X68" s="69" t="s">
        <v>58</v>
      </c>
      <c r="Y68" s="72">
        <v>6</v>
      </c>
    </row>
  </sheetData>
  <mergeCells count="5">
    <mergeCell ref="C4:D4"/>
    <mergeCell ref="C5:D5"/>
    <mergeCell ref="A46:I46"/>
    <mergeCell ref="A47:I47"/>
    <mergeCell ref="A48:I48"/>
  </mergeCells>
  <dataValidations xWindow="435" yWindow="424" count="7">
    <dataValidation allowBlank="1" showInputMessage="1" showErrorMessage="1" prompt="Vpišite naziv - samo naziv - vlagatelja_x000a_VPISUJE SE SAMO V BLEDO RUMENO OBARVANA POLJA!" sqref="C4" xr:uid="{7E3CDC89-1CB9-4191-A583-4AB7F61011D2}"/>
    <dataValidation type="textLength" allowBlank="1" showInputMessage="1" showErrorMessage="1" prompt="Vpišite naziv operacije - do 50 znakov, vključno s presledki. Naziv moa biti na vseh dokumentih vloge identičen!!" sqref="C5" xr:uid="{41F89CC9-2DBD-47CB-B849-FAFC7C1CFBAF}">
      <formula1>0</formula1>
      <formula2>50</formula2>
    </dataValidation>
    <dataValidation type="list" allowBlank="1" showInputMessage="1" showErrorMessage="1" sqref="Y63:Y68" xr:uid="{43FBFF50-98EE-4D36-ABD3-6C3C2DC34148}">
      <mc:AlternateContent xmlns:x12ac="http://schemas.microsoft.com/office/spreadsheetml/2011/1/ac" xmlns:mc="http://schemas.openxmlformats.org/markup-compatibility/2006">
        <mc:Choice Requires="x12ac">
          <x12ac:list>"23,33"," 17,89"," 13,24"," 13,00"," 10,00"," 6,00"</x12ac:list>
        </mc:Choice>
        <mc:Fallback>
          <formula1>"23,33, 17,89, 13,24, 13,00, 10,00, 6,00"</formula1>
        </mc:Fallback>
      </mc:AlternateContent>
    </dataValidation>
    <dataValidation type="list" allowBlank="1" showInputMessage="1" showErrorMessage="1" sqref="X63:X68" xr:uid="{B252A61C-6119-4D50-BBA1-8CAF384CC7D3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D9" xr:uid="{48BFE01B-9227-4AD4-87DB-0C26FCE1D019}">
      <formula1>$X$57:$X$58</formula1>
    </dataValidation>
    <dataValidation type="list" allowBlank="1" showInputMessage="1" showErrorMessage="1" sqref="D10:D44" xr:uid="{2C2B4097-9EDF-4AC8-9FDD-C737CF811C7D}">
      <formula1>$X$57:$X$62</formula1>
    </dataValidation>
    <dataValidation type="list" allowBlank="1" showInputMessage="1" showErrorMessage="1" sqref="E9:E44" xr:uid="{585BB138-96C4-4B55-A446-101023111501}">
      <formula1>$X$62:$X$68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49BF-2629-49FB-86F1-FE6B6BB2C3C3}">
  <dimension ref="B3:H29"/>
  <sheetViews>
    <sheetView workbookViewId="0">
      <selection activeCell="C39" sqref="C39"/>
    </sheetView>
  </sheetViews>
  <sheetFormatPr defaultRowHeight="14.4" x14ac:dyDescent="0.3"/>
  <cols>
    <col min="2" max="2" width="38.5546875" bestFit="1" customWidth="1"/>
    <col min="3" max="3" width="16.109375" customWidth="1"/>
    <col min="4" max="4" width="16" customWidth="1"/>
    <col min="5" max="5" width="15.21875" customWidth="1"/>
    <col min="6" max="6" width="15.5546875" customWidth="1"/>
    <col min="7" max="7" width="15.21875" customWidth="1"/>
    <col min="8" max="8" width="17.88671875" customWidth="1"/>
  </cols>
  <sheetData>
    <row r="3" spans="2:8" ht="15" thickBot="1" x14ac:dyDescent="0.35">
      <c r="H3" s="1">
        <v>0.85</v>
      </c>
    </row>
    <row r="4" spans="2:8" ht="15" thickBot="1" x14ac:dyDescent="0.35">
      <c r="B4" s="2" t="s">
        <v>0</v>
      </c>
      <c r="C4" s="80"/>
      <c r="D4" s="81"/>
      <c r="H4" s="3"/>
    </row>
    <row r="5" spans="2:8" ht="15" thickBot="1" x14ac:dyDescent="0.35">
      <c r="B5" s="2" t="s">
        <v>1</v>
      </c>
      <c r="C5" s="80"/>
      <c r="D5" s="81"/>
      <c r="H5" s="3" t="s">
        <v>2</v>
      </c>
    </row>
    <row r="6" spans="2:8" x14ac:dyDescent="0.3">
      <c r="C6" s="4"/>
      <c r="H6" s="3"/>
    </row>
    <row r="7" spans="2:8" x14ac:dyDescent="0.3">
      <c r="B7" s="5" t="s">
        <v>3</v>
      </c>
      <c r="C7" s="5"/>
      <c r="D7" s="5"/>
      <c r="E7" s="5"/>
      <c r="F7" s="5"/>
      <c r="G7" s="5"/>
      <c r="H7" s="5"/>
    </row>
    <row r="8" spans="2:8" ht="15" thickBot="1" x14ac:dyDescent="0.35">
      <c r="H8" s="3"/>
    </row>
    <row r="9" spans="2:8" ht="15" thickBot="1" x14ac:dyDescent="0.35">
      <c r="B9" s="91" t="s">
        <v>4</v>
      </c>
      <c r="C9" s="92"/>
      <c r="D9" s="92"/>
      <c r="E9" s="92"/>
      <c r="F9" s="92"/>
      <c r="G9" s="92"/>
      <c r="H9" s="93"/>
    </row>
    <row r="10" spans="2:8" ht="36.6" x14ac:dyDescent="0.3">
      <c r="B10" s="6" t="s">
        <v>5</v>
      </c>
      <c r="C10" s="7" t="s">
        <v>6</v>
      </c>
      <c r="D10" s="7" t="s">
        <v>7</v>
      </c>
      <c r="E10" s="8" t="s">
        <v>8</v>
      </c>
      <c r="F10" s="8" t="s">
        <v>9</v>
      </c>
      <c r="G10" s="8" t="s">
        <v>10</v>
      </c>
      <c r="H10" s="9" t="s">
        <v>11</v>
      </c>
    </row>
    <row r="11" spans="2:8" x14ac:dyDescent="0.3">
      <c r="B11" s="94" t="s">
        <v>12</v>
      </c>
      <c r="C11" s="95"/>
      <c r="D11" s="95"/>
      <c r="E11" s="95"/>
      <c r="F11" s="95"/>
      <c r="G11" s="95"/>
      <c r="H11" s="96"/>
    </row>
    <row r="12" spans="2:8" x14ac:dyDescent="0.3">
      <c r="B12" s="10" t="s">
        <v>63</v>
      </c>
      <c r="C12" s="11" t="s">
        <v>13</v>
      </c>
      <c r="D12" s="12">
        <v>0</v>
      </c>
      <c r="E12" s="12">
        <v>0</v>
      </c>
      <c r="F12" s="12">
        <v>0</v>
      </c>
      <c r="G12" s="12">
        <v>0</v>
      </c>
      <c r="H12" s="13">
        <f>D12+E12+F12+G12</f>
        <v>0</v>
      </c>
    </row>
    <row r="13" spans="2:8" x14ac:dyDescent="0.3">
      <c r="B13" s="10" t="s">
        <v>64</v>
      </c>
      <c r="C13" s="11" t="s">
        <v>13</v>
      </c>
      <c r="D13" s="12">
        <v>0</v>
      </c>
      <c r="E13" s="12">
        <v>0</v>
      </c>
      <c r="F13" s="12">
        <v>0</v>
      </c>
      <c r="G13" s="12">
        <v>0</v>
      </c>
      <c r="H13" s="13">
        <f>D13+E13+F13+G13</f>
        <v>0</v>
      </c>
    </row>
    <row r="14" spans="2:8" ht="15" thickBot="1" x14ac:dyDescent="0.35">
      <c r="B14" s="14" t="s">
        <v>14</v>
      </c>
      <c r="C14" s="15"/>
      <c r="D14" s="12">
        <v>0</v>
      </c>
      <c r="E14" s="12">
        <v>0</v>
      </c>
      <c r="F14" s="12">
        <v>0</v>
      </c>
      <c r="G14" s="12">
        <v>0</v>
      </c>
      <c r="H14" s="13">
        <f>D14+E14+F14+G14</f>
        <v>0</v>
      </c>
    </row>
    <row r="15" spans="2:8" ht="15" thickBot="1" x14ac:dyDescent="0.35">
      <c r="B15" s="97" t="s">
        <v>15</v>
      </c>
      <c r="C15" s="98"/>
      <c r="D15" s="16">
        <f>SUM(D12:D14)</f>
        <v>0</v>
      </c>
      <c r="E15" s="16">
        <f>SUM(E12:E14)</f>
        <v>0</v>
      </c>
      <c r="F15" s="16">
        <f>SUM(F12:F14)</f>
        <v>0</v>
      </c>
      <c r="G15" s="16">
        <f>SUM(G12:G14)</f>
        <v>0</v>
      </c>
      <c r="H15" s="17">
        <f>SUM(D15:G15)</f>
        <v>0</v>
      </c>
    </row>
    <row r="16" spans="2:8" x14ac:dyDescent="0.3">
      <c r="B16" s="88" t="s">
        <v>0</v>
      </c>
      <c r="C16" s="89"/>
      <c r="D16" s="89"/>
      <c r="E16" s="89"/>
      <c r="F16" s="89"/>
      <c r="G16" s="89"/>
      <c r="H16" s="90"/>
    </row>
    <row r="17" spans="2:8" ht="15" thickBot="1" x14ac:dyDescent="0.35">
      <c r="B17" s="14"/>
      <c r="C17" s="11"/>
      <c r="D17" s="12">
        <v>0</v>
      </c>
      <c r="E17" s="12">
        <v>0</v>
      </c>
      <c r="F17" s="12">
        <v>0</v>
      </c>
      <c r="G17" s="12">
        <v>0</v>
      </c>
      <c r="H17" s="13">
        <f>D17+E17+F17+G17</f>
        <v>0</v>
      </c>
    </row>
    <row r="18" spans="2:8" ht="15" thickBot="1" x14ac:dyDescent="0.35">
      <c r="B18" s="18" t="s">
        <v>16</v>
      </c>
      <c r="C18" s="19"/>
      <c r="D18" s="20">
        <f>SUM(D17:D17)</f>
        <v>0</v>
      </c>
      <c r="E18" s="20">
        <f>SUM(E17:E17)</f>
        <v>0</v>
      </c>
      <c r="F18" s="20">
        <f>SUM(F17:F17)</f>
        <v>0</v>
      </c>
      <c r="G18" s="20">
        <f>SUM(G17:G17)</f>
        <v>0</v>
      </c>
      <c r="H18" s="21">
        <f>SUM(H17:H17)</f>
        <v>0</v>
      </c>
    </row>
    <row r="19" spans="2:8" x14ac:dyDescent="0.3">
      <c r="B19" s="22" t="s">
        <v>17</v>
      </c>
      <c r="C19" s="23"/>
      <c r="D19" s="23"/>
      <c r="E19" s="23"/>
      <c r="F19" s="23"/>
      <c r="G19" s="23"/>
      <c r="H19" s="24"/>
    </row>
    <row r="20" spans="2:8" x14ac:dyDescent="0.3">
      <c r="B20" s="14"/>
      <c r="C20" s="11"/>
      <c r="D20" s="12">
        <v>0</v>
      </c>
      <c r="E20" s="12">
        <v>0</v>
      </c>
      <c r="F20" s="12">
        <v>0</v>
      </c>
      <c r="G20" s="12">
        <v>0</v>
      </c>
      <c r="H20" s="13">
        <f t="shared" ref="H20:H27" si="0">D20+E20+F20+G20</f>
        <v>0</v>
      </c>
    </row>
    <row r="21" spans="2:8" x14ac:dyDescent="0.3">
      <c r="B21" s="14"/>
      <c r="C21" s="11"/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0</v>
      </c>
    </row>
    <row r="22" spans="2:8" x14ac:dyDescent="0.3">
      <c r="B22" s="25"/>
      <c r="C22" s="26"/>
      <c r="D22" s="12">
        <v>0</v>
      </c>
      <c r="E22" s="12">
        <v>0</v>
      </c>
      <c r="F22" s="12">
        <v>0</v>
      </c>
      <c r="G22" s="12">
        <v>0</v>
      </c>
      <c r="H22" s="13">
        <f t="shared" si="0"/>
        <v>0</v>
      </c>
    </row>
    <row r="23" spans="2:8" x14ac:dyDescent="0.3">
      <c r="B23" s="25"/>
      <c r="C23" s="26"/>
      <c r="D23" s="12">
        <v>0</v>
      </c>
      <c r="E23" s="12">
        <v>0</v>
      </c>
      <c r="F23" s="12">
        <v>0</v>
      </c>
      <c r="G23" s="12">
        <v>0</v>
      </c>
      <c r="H23" s="13">
        <f t="shared" si="0"/>
        <v>0</v>
      </c>
    </row>
    <row r="24" spans="2:8" x14ac:dyDescent="0.3">
      <c r="B24" s="25"/>
      <c r="C24" s="26"/>
      <c r="D24" s="12">
        <v>0</v>
      </c>
      <c r="E24" s="12">
        <v>0</v>
      </c>
      <c r="F24" s="12">
        <v>0</v>
      </c>
      <c r="G24" s="12">
        <v>0</v>
      </c>
      <c r="H24" s="13">
        <f t="shared" si="0"/>
        <v>0</v>
      </c>
    </row>
    <row r="25" spans="2:8" x14ac:dyDescent="0.3">
      <c r="B25" s="25"/>
      <c r="C25" s="26"/>
      <c r="D25" s="12">
        <v>0</v>
      </c>
      <c r="E25" s="12">
        <v>0</v>
      </c>
      <c r="F25" s="12">
        <v>0</v>
      </c>
      <c r="G25" s="12">
        <v>0</v>
      </c>
      <c r="H25" s="13">
        <f t="shared" si="0"/>
        <v>0</v>
      </c>
    </row>
    <row r="26" spans="2:8" x14ac:dyDescent="0.3">
      <c r="B26" s="25"/>
      <c r="C26" s="26"/>
      <c r="D26" s="12">
        <v>0</v>
      </c>
      <c r="E26" s="12">
        <v>0</v>
      </c>
      <c r="F26" s="12">
        <v>0</v>
      </c>
      <c r="G26" s="12">
        <v>0</v>
      </c>
      <c r="H26" s="13">
        <f t="shared" si="0"/>
        <v>0</v>
      </c>
    </row>
    <row r="27" spans="2:8" ht="15" thickBot="1" x14ac:dyDescent="0.35">
      <c r="B27" s="25"/>
      <c r="C27" s="26"/>
      <c r="D27" s="12">
        <v>0</v>
      </c>
      <c r="E27" s="12">
        <v>0</v>
      </c>
      <c r="F27" s="12">
        <v>0</v>
      </c>
      <c r="G27" s="12">
        <v>0</v>
      </c>
      <c r="H27" s="13">
        <f t="shared" si="0"/>
        <v>0</v>
      </c>
    </row>
    <row r="28" spans="2:8" ht="15" thickBot="1" x14ac:dyDescent="0.35">
      <c r="B28" s="27" t="s">
        <v>18</v>
      </c>
      <c r="C28" s="28"/>
      <c r="D28" s="29">
        <f>SUM(D20:D27)</f>
        <v>0</v>
      </c>
      <c r="E28" s="29">
        <f>SUM(E20:E27)</f>
        <v>0</v>
      </c>
      <c r="F28" s="29">
        <f>SUM(F20:F27)</f>
        <v>0</v>
      </c>
      <c r="G28" s="29">
        <f>SUM(G20:G27)</f>
        <v>0</v>
      </c>
      <c r="H28" s="30">
        <f>SUM(H20:H27)</f>
        <v>0</v>
      </c>
    </row>
    <row r="29" spans="2:8" ht="15" thickBot="1" x14ac:dyDescent="0.35">
      <c r="B29" s="31" t="s">
        <v>19</v>
      </c>
      <c r="C29" s="32"/>
      <c r="D29" s="33">
        <f>D15+D18+D28</f>
        <v>0</v>
      </c>
      <c r="E29" s="33">
        <f>E15+E18+E28</f>
        <v>0</v>
      </c>
      <c r="F29" s="33">
        <f>F15+F18+F28</f>
        <v>0</v>
      </c>
      <c r="G29" s="33">
        <f>G15+G18+G28</f>
        <v>0</v>
      </c>
      <c r="H29" s="34">
        <f>H15+H18+H28</f>
        <v>0</v>
      </c>
    </row>
  </sheetData>
  <mergeCells count="6">
    <mergeCell ref="B16:H16"/>
    <mergeCell ref="C4:D4"/>
    <mergeCell ref="C5:D5"/>
    <mergeCell ref="B9:H9"/>
    <mergeCell ref="B11:H11"/>
    <mergeCell ref="B15:C15"/>
  </mergeCells>
  <dataValidations count="4">
    <dataValidation type="list" allowBlank="1" showInputMessage="1" showErrorMessage="1" sqref="C12:C13" xr:uid="{C5AE5D58-F9CE-461E-8EBA-D7F71AE8D408}">
      <formula1>"IZBERI, 230428-izvajanje-V-EU, 230429-izvajanje-V-slo. udeležba, 230430-izvajanje-Z-EU, 230431-izvajanje-Z-slo. udeležba, 230432-sodelovanje-V-EU, 230433-sodelovanje-V-slo. udeležba, 230434-sodelovanje-Z-EU, 230435-sodelovanje-Z-slo. udeležba"</formula1>
    </dataValidation>
    <dataValidation allowBlank="1" showInputMessage="1" showErrorMessage="1" prompt="Vpišite proračunsko postavko, če je sofinanciranje operacije predvideno še iz drugih virov Proračuna Republike Slovenije (evropska ali druga sredstva)" sqref="C14" xr:uid="{D50F4D49-1D40-48B9-8B98-05FCEFF1E0F6}"/>
    <dataValidation type="textLength" allowBlank="1" showInputMessage="1" showErrorMessage="1" prompt="Vpišite naziv operacije - do 50 znakov, vključno s presledki. Naziv moa biti na vseh dokumentih vloge identičen!!" sqref="C5:C6 D6" xr:uid="{B6BA6992-668C-4BFF-8E30-9D431BD3208D}">
      <formula1>0</formula1>
      <formula2>50</formula2>
    </dataValidation>
    <dataValidation allowBlank="1" showInputMessage="1" showErrorMessage="1" prompt="Vpišite naziv - samo naziv - vlagatelja_x000a_VPISUJE SE SAMO V BLEDO RUMENO OBARVANA POLJA!" sqref="C4" xr:uid="{ACEF3762-684D-4A19-8A7C-CDF39C8156C7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9808-8592-4E32-9355-F1D223E32746}">
  <dimension ref="A1:B7"/>
  <sheetViews>
    <sheetView workbookViewId="0">
      <selection activeCell="A17" sqref="A17"/>
    </sheetView>
  </sheetViews>
  <sheetFormatPr defaultRowHeight="14.4" x14ac:dyDescent="0.3"/>
  <cols>
    <col min="1" max="1" width="31.33203125" customWidth="1"/>
    <col min="2" max="2" width="13.6640625" customWidth="1"/>
  </cols>
  <sheetData>
    <row r="1" spans="1:2" x14ac:dyDescent="0.3">
      <c r="A1" s="69" t="s">
        <v>13</v>
      </c>
      <c r="B1" s="70" t="s">
        <v>52</v>
      </c>
    </row>
    <row r="2" spans="1:2" x14ac:dyDescent="0.3">
      <c r="A2" s="69" t="s">
        <v>53</v>
      </c>
      <c r="B2" s="71">
        <v>23.33</v>
      </c>
    </row>
    <row r="3" spans="1:2" x14ac:dyDescent="0.3">
      <c r="A3" s="69" t="s">
        <v>54</v>
      </c>
      <c r="B3" s="72">
        <v>17.89</v>
      </c>
    </row>
    <row r="4" spans="1:2" x14ac:dyDescent="0.3">
      <c r="A4" s="69" t="s">
        <v>55</v>
      </c>
      <c r="B4" s="72">
        <v>13.24</v>
      </c>
    </row>
    <row r="5" spans="1:2" x14ac:dyDescent="0.3">
      <c r="A5" s="69" t="s">
        <v>56</v>
      </c>
      <c r="B5" s="72">
        <v>10</v>
      </c>
    </row>
    <row r="6" spans="1:2" x14ac:dyDescent="0.3">
      <c r="A6" s="69" t="s">
        <v>57</v>
      </c>
      <c r="B6" s="72">
        <v>13</v>
      </c>
    </row>
    <row r="7" spans="1:2" x14ac:dyDescent="0.3">
      <c r="A7" s="69" t="s">
        <v>58</v>
      </c>
      <c r="B7" s="72">
        <v>6</v>
      </c>
    </row>
  </sheetData>
  <dataValidations count="2">
    <dataValidation type="list" allowBlank="1" showInputMessage="1" showErrorMessage="1" sqref="B2:B7" xr:uid="{6605C111-D005-4E85-898E-78780DFF23E9}">
      <mc:AlternateContent xmlns:x12ac="http://schemas.microsoft.com/office/spreadsheetml/2011/1/ac" xmlns:mc="http://schemas.openxmlformats.org/markup-compatibility/2006">
        <mc:Choice Requires="x12ac">
          <x12ac:list>"23,33"," 17,89"," 13,24"," 13,00"," 10,00"," 6,00"</x12ac:list>
        </mc:Choice>
        <mc:Fallback>
          <formula1>"23,33, 17,89, 13,24, 13,00, 10,00, 6,00"</formula1>
        </mc:Fallback>
      </mc:AlternateContent>
    </dataValidation>
    <dataValidation type="list" allowBlank="1" showInputMessage="1" showErrorMessage="1" sqref="A2:A7" xr:uid="{B0A7F234-31EE-4E26-9962-A1E9F1CEA9F3}">
      <formula1>"IZBERI, Vodenje in koordinacija, Strokovna in tehnična pomoč, Izvajanje neindustrijske dejavnosti, Prostovoljsko delo - organizacisko, Prostovoljsko delo - vsebinsko, Prostovoljsko delo - drugo"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 investicijski projekt ESRR</vt:lpstr>
      <vt:lpstr>neinvesticijski projekt ESRR</vt:lpstr>
      <vt:lpstr>viri financiranja ESRR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Saksida</dc:creator>
  <cp:lastModifiedBy>Mateja Saksida</cp:lastModifiedBy>
  <dcterms:created xsi:type="dcterms:W3CDTF">2025-06-30T14:14:39Z</dcterms:created>
  <dcterms:modified xsi:type="dcterms:W3CDTF">2025-07-02T08:50:20Z</dcterms:modified>
</cp:coreProperties>
</file>